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hvandyke\OneDrive - Oak Ridge Schools\Desktop\Jenifer Accounting\Senior Accountant Files\Travel\"/>
    </mc:Choice>
  </mc:AlternateContent>
  <bookViews>
    <workbookView xWindow="0" yWindow="0" windowWidth="28800" windowHeight="12588"/>
  </bookViews>
  <sheets>
    <sheet name="TER FY19" sheetId="2" r:id="rId1"/>
    <sheet name="Sheet2" sheetId="4" state="hidden" r:id="rId2"/>
    <sheet name="Dropdown menus" sheetId="3" state="hidden" r:id="rId3"/>
  </sheets>
  <definedNames>
    <definedName name="First_Last_Day_MIE" localSheetId="0">'TER FY19'!$O$42:$X$48</definedName>
    <definedName name="First_Last_Day_MIE">#REF!</definedName>
    <definedName name="FullDayMIE" localSheetId="0">'TER FY19'!$B$42:$K$48</definedName>
    <definedName name="FullDayMIE">#REF!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8" i="2" l="1"/>
  <c r="U18" i="2"/>
  <c r="S18" i="2"/>
  <c r="Q18" i="2"/>
  <c r="O18" i="2"/>
  <c r="M18" i="2"/>
  <c r="K18" i="2"/>
  <c r="K12" i="2" l="1"/>
  <c r="K13" i="2"/>
  <c r="E11" i="4" l="1"/>
  <c r="E25" i="4"/>
  <c r="E24" i="4"/>
  <c r="F18" i="4"/>
  <c r="E10" i="4"/>
  <c r="P18" i="4"/>
  <c r="N18" i="4"/>
  <c r="L18" i="4"/>
  <c r="J18" i="4"/>
  <c r="H18" i="4"/>
  <c r="P20" i="4"/>
  <c r="P19" i="4"/>
  <c r="N20" i="4"/>
  <c r="N19" i="4"/>
  <c r="L20" i="4"/>
  <c r="L19" i="4"/>
  <c r="J20" i="4"/>
  <c r="J19" i="4"/>
  <c r="H20" i="4"/>
  <c r="H19" i="4"/>
  <c r="F19" i="4"/>
  <c r="F20" i="4"/>
  <c r="O22" i="4"/>
  <c r="M22" i="4"/>
  <c r="K22" i="4"/>
  <c r="I22" i="4"/>
  <c r="G22" i="4"/>
  <c r="E22" i="4"/>
  <c r="O26" i="4"/>
  <c r="M26" i="4"/>
  <c r="K26" i="4"/>
  <c r="I26" i="4"/>
  <c r="E26" i="4"/>
  <c r="O25" i="4"/>
  <c r="M25" i="4"/>
  <c r="K25" i="4"/>
  <c r="I25" i="4"/>
  <c r="G25" i="4"/>
  <c r="O24" i="4"/>
  <c r="M24" i="4"/>
  <c r="K24" i="4"/>
  <c r="I24" i="4"/>
  <c r="G24" i="4"/>
  <c r="O28" i="4" l="1"/>
  <c r="M28" i="4"/>
  <c r="G28" i="4"/>
  <c r="K28" i="4"/>
  <c r="I28" i="4"/>
  <c r="E28" i="4"/>
  <c r="O12" i="4" l="1"/>
  <c r="O11" i="4"/>
  <c r="O10" i="4"/>
  <c r="O14" i="4" s="1"/>
  <c r="M12" i="4"/>
  <c r="M11" i="4"/>
  <c r="M10" i="4"/>
  <c r="K12" i="4"/>
  <c r="K11" i="4"/>
  <c r="K10" i="4"/>
  <c r="I12" i="4"/>
  <c r="I11" i="4"/>
  <c r="I10" i="4"/>
  <c r="G12" i="4"/>
  <c r="G11" i="4"/>
  <c r="G10" i="4"/>
  <c r="G14" i="4" s="1"/>
  <c r="E12" i="4"/>
  <c r="E14" i="4" s="1"/>
  <c r="P5" i="4"/>
  <c r="P6" i="4"/>
  <c r="N5" i="4"/>
  <c r="N6" i="4"/>
  <c r="L5" i="4"/>
  <c r="L6" i="4"/>
  <c r="J5" i="4"/>
  <c r="J6" i="4"/>
  <c r="H5" i="4"/>
  <c r="H6" i="4"/>
  <c r="P4" i="4"/>
  <c r="N4" i="4"/>
  <c r="L4" i="4"/>
  <c r="J4" i="4"/>
  <c r="H4" i="4"/>
  <c r="F5" i="4"/>
  <c r="F6" i="4"/>
  <c r="F4" i="4"/>
  <c r="I14" i="4" l="1"/>
  <c r="M14" i="4"/>
  <c r="K14" i="4"/>
  <c r="M12" i="2"/>
  <c r="M13" i="2"/>
  <c r="O12" i="2"/>
  <c r="O13" i="2"/>
  <c r="W12" i="2"/>
  <c r="Q13" i="2" l="1"/>
  <c r="W13" i="2"/>
  <c r="K14" i="2"/>
  <c r="Q12" i="2"/>
  <c r="S12" i="2" l="1"/>
  <c r="W10" i="2" l="1"/>
  <c r="K10" i="2"/>
  <c r="Y18" i="2" l="1"/>
  <c r="U12" i="2"/>
  <c r="Y25" i="2" l="1"/>
  <c r="Y24" i="2"/>
  <c r="Y23" i="2"/>
  <c r="Y22" i="2"/>
  <c r="Y20" i="2"/>
  <c r="Y19" i="2"/>
  <c r="W15" i="2"/>
  <c r="U15" i="2"/>
  <c r="S15" i="2"/>
  <c r="Q15" i="2"/>
  <c r="O15" i="2"/>
  <c r="M15" i="2"/>
  <c r="K15" i="2"/>
  <c r="K16" i="2" s="1"/>
  <c r="K26" i="2" s="1"/>
  <c r="W14" i="2"/>
  <c r="U14" i="2"/>
  <c r="S14" i="2"/>
  <c r="Q14" i="2"/>
  <c r="O14" i="2"/>
  <c r="M14" i="2"/>
  <c r="U13" i="2"/>
  <c r="S13" i="2"/>
  <c r="O16" i="2" l="1"/>
  <c r="O26" i="2" s="1"/>
  <c r="U16" i="2"/>
  <c r="U26" i="2" s="1"/>
  <c r="M16" i="2"/>
  <c r="M26" i="2" s="1"/>
  <c r="S16" i="2"/>
  <c r="S26" i="2" s="1"/>
  <c r="Q16" i="2"/>
  <c r="Q26" i="2" s="1"/>
  <c r="W16" i="2"/>
  <c r="W26" i="2" s="1"/>
  <c r="Y14" i="2"/>
  <c r="Y13" i="2"/>
  <c r="Y12" i="2"/>
  <c r="Y15" i="2"/>
  <c r="Y16" i="2" l="1"/>
  <c r="Y26" i="2" s="1"/>
  <c r="Y27" i="2" s="1"/>
</calcChain>
</file>

<file path=xl/sharedStrings.xml><?xml version="1.0" encoding="utf-8"?>
<sst xmlns="http://schemas.openxmlformats.org/spreadsheetml/2006/main" count="101" uniqueCount="72">
  <si>
    <t>Traveler</t>
  </si>
  <si>
    <t>Street address</t>
  </si>
  <si>
    <t>City</t>
  </si>
  <si>
    <t>State</t>
  </si>
  <si>
    <t>Zip Code</t>
  </si>
  <si>
    <t>Airfare</t>
  </si>
  <si>
    <t>Rental Vehicle</t>
  </si>
  <si>
    <t xml:space="preserve">Hotel </t>
  </si>
  <si>
    <r>
      <t xml:space="preserve">Personal vehicle </t>
    </r>
    <r>
      <rPr>
        <sz val="9"/>
        <color theme="1"/>
        <rFont val="Arial"/>
        <family val="2"/>
      </rPr>
      <t>(enter miles driven per day)</t>
    </r>
  </si>
  <si>
    <t>Employee Signature</t>
  </si>
  <si>
    <t>Date</t>
  </si>
  <si>
    <t xml:space="preserve">     I certify that the information and expenses provided on this statement are accurate and I have submitted all documentation needed to validate expenses.</t>
  </si>
  <si>
    <t>FOR BUSINESS OFFICE USE ONLY</t>
  </si>
  <si>
    <t>INVOICE AUDIT BY</t>
  </si>
  <si>
    <t>APPROVAL</t>
  </si>
  <si>
    <t>Meals and Incidentals breakdown</t>
  </si>
  <si>
    <t>Full Day</t>
  </si>
  <si>
    <t>Breakfast</t>
  </si>
  <si>
    <t>Lunch</t>
  </si>
  <si>
    <t>Dinner</t>
  </si>
  <si>
    <t>Incidentals</t>
  </si>
  <si>
    <t>First/Last Day Total</t>
  </si>
  <si>
    <t>For per diem rates for your specific destination go to the GSA per diem website below.</t>
  </si>
  <si>
    <t>Conference Registration</t>
  </si>
  <si>
    <t>Totals</t>
  </si>
  <si>
    <t>M&amp;IE Full Day</t>
  </si>
  <si>
    <t xml:space="preserve">M&amp;IE Daily </t>
  </si>
  <si>
    <t>M&amp;IE First and Last Day</t>
  </si>
  <si>
    <t>Routing</t>
  </si>
  <si>
    <t>Phone:</t>
  </si>
  <si>
    <t>Mailing address:</t>
  </si>
  <si>
    <t>Departure Date</t>
  </si>
  <si>
    <t>Return date</t>
  </si>
  <si>
    <t>Time:</t>
  </si>
  <si>
    <t>AM</t>
  </si>
  <si>
    <t>PM</t>
  </si>
  <si>
    <r>
      <rPr>
        <b/>
        <sz val="10"/>
        <color theme="1"/>
        <rFont val="Arial"/>
        <family val="2"/>
      </rPr>
      <t>Enter Dates</t>
    </r>
    <r>
      <rPr>
        <sz val="10"/>
        <color theme="1"/>
        <rFont val="Arial"/>
        <family val="2"/>
      </rPr>
      <t xml:space="preserve"> (each day traveled)</t>
    </r>
  </si>
  <si>
    <t>F/L Day</t>
  </si>
  <si>
    <r>
      <t xml:space="preserve">Other </t>
    </r>
    <r>
      <rPr>
        <sz val="8"/>
        <color theme="1"/>
        <rFont val="Arial"/>
        <family val="2"/>
      </rPr>
      <t>(i.e. Gas, Parking, Bag Fees)</t>
    </r>
  </si>
  <si>
    <r>
      <t>Other Transportation</t>
    </r>
    <r>
      <rPr>
        <sz val="9"/>
        <color theme="1"/>
        <rFont val="Arial"/>
        <family val="2"/>
      </rPr>
      <t xml:space="preserve"> (i.e. Taxi, shuttle, Metro)</t>
    </r>
  </si>
  <si>
    <t>First Day</t>
  </si>
  <si>
    <t>Last Day</t>
  </si>
  <si>
    <r>
      <t xml:space="preserve">Breakfast </t>
    </r>
    <r>
      <rPr>
        <sz val="9"/>
        <color theme="1"/>
        <rFont val="Arial"/>
        <family val="2"/>
      </rPr>
      <t>(enter zero if provided)</t>
    </r>
  </si>
  <si>
    <t>Per diem Incidentals</t>
  </si>
  <si>
    <t>Total Reimbursable Expenses</t>
  </si>
  <si>
    <t>Please submit within 10 days of completed trip.  You must attach receipts for all items except meals.  Meals will be reimbursed at per diem rates.  Complete this form for all personal expenses associated with the travel.  A TAR and conference/meeting agenda must be attached to this form.</t>
  </si>
  <si>
    <t>Account(s) to be expensed</t>
  </si>
  <si>
    <t>Location</t>
  </si>
  <si>
    <t>Maximum allowed</t>
  </si>
  <si>
    <t>All Tennessee Locations not listed below</t>
  </si>
  <si>
    <t>Davidson (Nashville)</t>
  </si>
  <si>
    <t>Hamilton (Chattanooga)</t>
  </si>
  <si>
    <t>Willamson  (Brentwood / Franklin)</t>
  </si>
  <si>
    <t>Shelby 
(Memphis)</t>
  </si>
  <si>
    <t>First/ Last Day</t>
  </si>
  <si>
    <t>Tennessee M&amp;IE</t>
  </si>
  <si>
    <t>www.gsa.gov/perdiem</t>
  </si>
  <si>
    <r>
      <t xml:space="preserve">Lunch </t>
    </r>
    <r>
      <rPr>
        <sz val="9"/>
        <color theme="1"/>
        <rFont val="Arial"/>
        <family val="2"/>
      </rPr>
      <t>(enter zero if provided)</t>
    </r>
  </si>
  <si>
    <r>
      <t xml:space="preserve">Dinner </t>
    </r>
    <r>
      <rPr>
        <sz val="9"/>
        <color theme="1"/>
        <rFont val="Arial"/>
        <family val="2"/>
      </rPr>
      <t>(enter zero if provided)</t>
    </r>
  </si>
  <si>
    <t>Destination</t>
  </si>
  <si>
    <t>% or $</t>
  </si>
  <si>
    <r>
      <t xml:space="preserve">Expenses below are normally paid with a district credit card.  Enter expenses </t>
    </r>
    <r>
      <rPr>
        <b/>
        <u/>
        <sz val="8"/>
        <color theme="0"/>
        <rFont val="Arial"/>
        <family val="2"/>
      </rPr>
      <t>ONLY</t>
    </r>
    <r>
      <rPr>
        <b/>
        <sz val="8"/>
        <color theme="0"/>
        <rFont val="Arial"/>
        <family val="2"/>
      </rPr>
      <t xml:space="preserve"> if paid by the employee.  </t>
    </r>
  </si>
  <si>
    <t>Principal Approval</t>
  </si>
  <si>
    <t>Director/Supervisor/Grant Manager</t>
  </si>
  <si>
    <t>Purpose / Benefit to Distict / Conference Name</t>
  </si>
  <si>
    <t>DAILY TOTALS</t>
  </si>
  <si>
    <t>Superintendent of Schools Approval</t>
  </si>
  <si>
    <t>`</t>
  </si>
  <si>
    <t>Note: Lunch per diem for 1 day event is $14.</t>
  </si>
  <si>
    <r>
      <rPr>
        <b/>
        <sz val="10"/>
        <color rgb="FF990033"/>
        <rFont val="Arial"/>
        <family val="2"/>
      </rPr>
      <t>Daily Per Diem Rate</t>
    </r>
    <r>
      <rPr>
        <b/>
        <sz val="11"/>
        <color rgb="FF990033"/>
        <rFont val="Arial"/>
        <family val="2"/>
      </rPr>
      <t xml:space="preserve"> </t>
    </r>
    <r>
      <rPr>
        <b/>
        <i/>
        <sz val="8"/>
        <color rgb="FF990033"/>
        <rFont val="Arial"/>
        <family val="2"/>
      </rPr>
      <t>(</t>
    </r>
    <r>
      <rPr>
        <i/>
        <sz val="8"/>
        <color rgb="FF990033"/>
        <rFont val="Arial"/>
        <family val="2"/>
      </rPr>
      <t>Select from dropdown list)</t>
    </r>
    <r>
      <rPr>
        <b/>
        <sz val="9"/>
        <color rgb="FF990033"/>
        <rFont val="Arial"/>
        <family val="2"/>
      </rPr>
      <t xml:space="preserve">
</t>
    </r>
    <r>
      <rPr>
        <b/>
        <sz val="8"/>
        <color rgb="FF990033"/>
        <rFont val="Arial"/>
        <family val="2"/>
      </rPr>
      <t xml:space="preserve"> </t>
    </r>
    <r>
      <rPr>
        <sz val="8"/>
        <color rgb="FF990033"/>
        <rFont val="Arial"/>
        <family val="2"/>
      </rPr>
      <t xml:space="preserve">(www.gsa.gov/perdiem for specific destination) </t>
    </r>
    <r>
      <rPr>
        <sz val="9"/>
        <color rgb="FF990033"/>
        <rFont val="Arial"/>
        <family val="2"/>
      </rPr>
      <t xml:space="preserve"> </t>
    </r>
  </si>
  <si>
    <t>Total Reimbursable M&amp;IE</t>
  </si>
  <si>
    <r>
      <t>Paid at $0.58 per mile (</t>
    </r>
    <r>
      <rPr>
        <sz val="8"/>
        <color theme="1"/>
        <rFont val="Arial"/>
        <family val="2"/>
      </rPr>
      <t>Amt auto calculates)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</si>
</sst>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m/d/yy;@"/>
    <numFmt numFmtId="166" formatCode="mm/dd/yy;@"/>
    <numFmt numFmtId="167" formatCode="h:mm;@"/>
  </numFmts>
  <fonts count="29" x14ac:knownFonts="1">
    <font>
      <sz val="11"/>
      <color theme="1"/>
      <name val="Calibri"/>
      <family val="2"/>
      <scheme val="minor"/>
    </font>
    <font>
      <sz val="11"/>
      <color theme="1"/>
      <name val="Calibri"/>
      <family val="2"/>
      <scheme val="minor"/>
    </font>
    <font>
      <sz val="11"/>
      <color theme="1"/>
      <name val="Arial"/>
      <family val="2"/>
    </font>
    <font>
      <sz val="9"/>
      <color theme="1"/>
      <name val="Arial"/>
      <family val="2"/>
    </font>
    <font>
      <sz val="10"/>
      <color theme="1"/>
      <name val="Arial"/>
      <family val="2"/>
    </font>
    <font>
      <b/>
      <sz val="10"/>
      <color theme="1"/>
      <name val="Arial"/>
      <family val="2"/>
    </font>
    <font>
      <b/>
      <sz val="9"/>
      <color theme="1"/>
      <name val="Arial"/>
      <family val="2"/>
    </font>
    <font>
      <b/>
      <sz val="8"/>
      <color theme="1"/>
      <name val="Arial"/>
      <family val="2"/>
    </font>
    <font>
      <i/>
      <sz val="8"/>
      <color theme="1" tint="0.34998626667073579"/>
      <name val="Arial"/>
      <family val="2"/>
    </font>
    <font>
      <b/>
      <sz val="11"/>
      <color theme="1"/>
      <name val="Arial"/>
      <family val="2"/>
    </font>
    <font>
      <u/>
      <sz val="11"/>
      <color theme="10"/>
      <name val="Calibri"/>
      <family val="2"/>
      <scheme val="minor"/>
    </font>
    <font>
      <b/>
      <sz val="9"/>
      <color rgb="FF990033"/>
      <name val="Arial"/>
      <family val="2"/>
    </font>
    <font>
      <i/>
      <sz val="8"/>
      <color theme="1"/>
      <name val="Arial"/>
      <family val="2"/>
    </font>
    <font>
      <sz val="8"/>
      <color theme="1"/>
      <name val="Arial"/>
      <family val="2"/>
    </font>
    <font>
      <sz val="8"/>
      <color rgb="FF000000"/>
      <name val="Segoe UI"/>
      <family val="2"/>
    </font>
    <font>
      <sz val="8"/>
      <color rgb="FF990033"/>
      <name val="Arial"/>
      <family val="2"/>
    </font>
    <font>
      <b/>
      <sz val="10"/>
      <color rgb="FF990033"/>
      <name val="Arial"/>
      <family val="2"/>
    </font>
    <font>
      <sz val="9"/>
      <name val="Arial"/>
      <family val="2"/>
    </font>
    <font>
      <i/>
      <sz val="10"/>
      <color theme="1"/>
      <name val="Arial"/>
      <family val="2"/>
    </font>
    <font>
      <sz val="10"/>
      <color theme="0"/>
      <name val="Arial"/>
      <family val="2"/>
    </font>
    <font>
      <b/>
      <sz val="8"/>
      <color theme="0"/>
      <name val="Arial"/>
      <family val="2"/>
    </font>
    <font>
      <b/>
      <u/>
      <sz val="8"/>
      <color theme="0"/>
      <name val="Arial"/>
      <family val="2"/>
    </font>
    <font>
      <sz val="8"/>
      <color theme="1"/>
      <name val="Calibri"/>
      <family val="2"/>
      <scheme val="minor"/>
    </font>
    <font>
      <i/>
      <sz val="9"/>
      <color rgb="FF990033"/>
      <name val="Arial"/>
      <family val="2"/>
    </font>
    <font>
      <b/>
      <sz val="8"/>
      <color rgb="FF990033"/>
      <name val="Arial"/>
      <family val="2"/>
    </font>
    <font>
      <sz val="9"/>
      <color rgb="FF990033"/>
      <name val="Arial"/>
      <family val="2"/>
    </font>
    <font>
      <b/>
      <sz val="11"/>
      <color rgb="FF990033"/>
      <name val="Arial"/>
      <family val="2"/>
    </font>
    <font>
      <b/>
      <i/>
      <sz val="8"/>
      <color rgb="FF990033"/>
      <name val="Arial"/>
      <family val="2"/>
    </font>
    <font>
      <i/>
      <sz val="8"/>
      <color rgb="FF990033"/>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rgb="FF990033"/>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theme="2"/>
        <bgColor indexed="64"/>
      </patternFill>
    </fill>
  </fills>
  <borders count="10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theme="0"/>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theme="0"/>
      </top>
      <bottom style="thin">
        <color theme="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theme="0"/>
      </left>
      <right style="medium">
        <color theme="0"/>
      </right>
      <top style="medium">
        <color theme="0"/>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auto="1"/>
      </left>
      <right style="thin">
        <color theme="0"/>
      </right>
      <top style="thin">
        <color auto="1"/>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theme="0"/>
      </left>
      <right/>
      <top style="thin">
        <color auto="1"/>
      </top>
      <bottom/>
      <diagonal/>
    </border>
    <border>
      <left style="thick">
        <color rgb="FF990033"/>
      </left>
      <right/>
      <top style="thick">
        <color rgb="FF990033"/>
      </top>
      <bottom style="thin">
        <color auto="1"/>
      </bottom>
      <diagonal/>
    </border>
    <border>
      <left/>
      <right/>
      <top style="thick">
        <color rgb="FF990033"/>
      </top>
      <bottom style="thin">
        <color auto="1"/>
      </bottom>
      <diagonal/>
    </border>
    <border>
      <left/>
      <right style="thin">
        <color auto="1"/>
      </right>
      <top style="thick">
        <color rgb="FF990033"/>
      </top>
      <bottom style="thin">
        <color auto="1"/>
      </bottom>
      <diagonal/>
    </border>
    <border>
      <left style="thin">
        <color auto="1"/>
      </left>
      <right/>
      <top style="thick">
        <color rgb="FF990033"/>
      </top>
      <bottom style="thin">
        <color auto="1"/>
      </bottom>
      <diagonal/>
    </border>
    <border>
      <left/>
      <right style="thick">
        <color rgb="FF990033"/>
      </right>
      <top style="thick">
        <color rgb="FF990033"/>
      </top>
      <bottom style="thin">
        <color auto="1"/>
      </bottom>
      <diagonal/>
    </border>
    <border>
      <left/>
      <right/>
      <top style="thin">
        <color auto="1"/>
      </top>
      <bottom style="thick">
        <color rgb="FF990033"/>
      </bottom>
      <diagonal/>
    </border>
    <border>
      <left/>
      <right style="thin">
        <color auto="1"/>
      </right>
      <top style="thin">
        <color auto="1"/>
      </top>
      <bottom style="thick">
        <color rgb="FF990033"/>
      </bottom>
      <diagonal/>
    </border>
    <border>
      <left style="thin">
        <color auto="1"/>
      </left>
      <right/>
      <top style="thin">
        <color auto="1"/>
      </top>
      <bottom style="thick">
        <color rgb="FF990033"/>
      </bottom>
      <diagonal/>
    </border>
    <border>
      <left/>
      <right style="thick">
        <color rgb="FF990033"/>
      </right>
      <top style="thin">
        <color auto="1"/>
      </top>
      <bottom style="thick">
        <color rgb="FF990033"/>
      </bottom>
      <diagonal/>
    </border>
    <border>
      <left style="medium">
        <color theme="0"/>
      </left>
      <right/>
      <top/>
      <bottom style="medium">
        <color auto="1"/>
      </bottom>
      <diagonal/>
    </border>
    <border>
      <left/>
      <right style="medium">
        <color theme="0"/>
      </right>
      <top/>
      <bottom style="medium">
        <color auto="1"/>
      </bottom>
      <diagonal/>
    </border>
    <border>
      <left style="thin">
        <color auto="1"/>
      </left>
      <right style="thin">
        <color theme="0"/>
      </right>
      <top style="thin">
        <color theme="0"/>
      </top>
      <bottom style="thin">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thin">
        <color auto="1"/>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auto="1"/>
      </top>
      <bottom style="medium">
        <color indexed="64"/>
      </bottom>
      <diagonal/>
    </border>
    <border>
      <left style="thick">
        <color rgb="FF990033"/>
      </left>
      <right/>
      <top style="thick">
        <color rgb="FF990033"/>
      </top>
      <bottom style="medium">
        <color indexed="64"/>
      </bottom>
      <diagonal/>
    </border>
    <border>
      <left/>
      <right/>
      <top style="thick">
        <color rgb="FF990033"/>
      </top>
      <bottom style="medium">
        <color indexed="64"/>
      </bottom>
      <diagonal/>
    </border>
    <border>
      <left/>
      <right style="thick">
        <color rgb="FF990033"/>
      </right>
      <top style="thick">
        <color rgb="FF990033"/>
      </top>
      <bottom style="medium">
        <color indexed="64"/>
      </bottom>
      <diagonal/>
    </border>
    <border>
      <left style="thick">
        <color rgb="FF990033"/>
      </left>
      <right/>
      <top style="medium">
        <color indexed="64"/>
      </top>
      <bottom style="thin">
        <color indexed="64"/>
      </bottom>
      <diagonal/>
    </border>
    <border>
      <left/>
      <right style="thick">
        <color rgb="FF990033"/>
      </right>
      <top style="medium">
        <color indexed="64"/>
      </top>
      <bottom style="thin">
        <color indexed="64"/>
      </bottom>
      <diagonal/>
    </border>
    <border>
      <left style="thick">
        <color rgb="FF990033"/>
      </left>
      <right/>
      <top style="thin">
        <color indexed="64"/>
      </top>
      <bottom style="medium">
        <color indexed="64"/>
      </bottom>
      <diagonal/>
    </border>
    <border>
      <left/>
      <right style="thick">
        <color rgb="FF990033"/>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medium">
        <color indexed="64"/>
      </right>
      <top style="medium">
        <color theme="0"/>
      </top>
      <bottom style="medium">
        <color theme="0"/>
      </bottom>
      <diagonal/>
    </border>
    <border>
      <left style="thick">
        <color rgb="FF990033"/>
      </left>
      <right/>
      <top style="medium">
        <color theme="0"/>
      </top>
      <bottom style="medium">
        <color theme="0"/>
      </bottom>
      <diagonal/>
    </border>
    <border>
      <left style="medium">
        <color theme="0"/>
      </left>
      <right style="medium">
        <color indexed="64"/>
      </right>
      <top style="medium">
        <color theme="0"/>
      </top>
      <bottom/>
      <diagonal/>
    </border>
    <border>
      <left style="thick">
        <color rgb="FF990033"/>
      </left>
      <right/>
      <top style="thin">
        <color auto="1"/>
      </top>
      <bottom style="thick">
        <color rgb="FF990033"/>
      </bottom>
      <diagonal/>
    </border>
    <border>
      <left style="thick">
        <color rgb="FF990033"/>
      </left>
      <right style="medium">
        <color theme="0"/>
      </right>
      <top style="medium">
        <color theme="0"/>
      </top>
      <bottom style="thick">
        <color rgb="FF990033"/>
      </bottom>
      <diagonal/>
    </border>
    <border>
      <left style="medium">
        <color theme="0"/>
      </left>
      <right style="medium">
        <color theme="0"/>
      </right>
      <top style="medium">
        <color theme="0"/>
      </top>
      <bottom style="thick">
        <color rgb="FF990033"/>
      </bottom>
      <diagonal/>
    </border>
    <border>
      <left style="medium">
        <color theme="0"/>
      </left>
      <right style="medium">
        <color indexed="64"/>
      </right>
      <top style="medium">
        <color theme="0"/>
      </top>
      <bottom style="thick">
        <color rgb="FF990033"/>
      </bottom>
      <diagonal/>
    </border>
    <border>
      <left style="medium">
        <color rgb="FF990033"/>
      </left>
      <right/>
      <top style="medium">
        <color rgb="FF990033"/>
      </top>
      <bottom style="thin">
        <color auto="1"/>
      </bottom>
      <diagonal/>
    </border>
    <border>
      <left/>
      <right/>
      <top style="medium">
        <color rgb="FF990033"/>
      </top>
      <bottom style="thin">
        <color auto="1"/>
      </bottom>
      <diagonal/>
    </border>
    <border>
      <left/>
      <right style="thin">
        <color auto="1"/>
      </right>
      <top style="medium">
        <color rgb="FF990033"/>
      </top>
      <bottom style="thin">
        <color auto="1"/>
      </bottom>
      <diagonal/>
    </border>
    <border>
      <left style="thin">
        <color auto="1"/>
      </left>
      <right/>
      <top style="medium">
        <color rgb="FF990033"/>
      </top>
      <bottom style="thin">
        <color auto="1"/>
      </bottom>
      <diagonal/>
    </border>
    <border>
      <left/>
      <right style="medium">
        <color rgb="FF990033"/>
      </right>
      <top style="medium">
        <color rgb="FF990033"/>
      </top>
      <bottom style="thin">
        <color auto="1"/>
      </bottom>
      <diagonal/>
    </border>
    <border>
      <left style="medium">
        <color rgb="FF990033"/>
      </left>
      <right/>
      <top style="thin">
        <color auto="1"/>
      </top>
      <bottom style="thin">
        <color auto="1"/>
      </bottom>
      <diagonal/>
    </border>
    <border>
      <left/>
      <right style="medium">
        <color rgb="FF990033"/>
      </right>
      <top style="thin">
        <color auto="1"/>
      </top>
      <bottom style="thin">
        <color auto="1"/>
      </bottom>
      <diagonal/>
    </border>
    <border>
      <left style="medium">
        <color rgb="FF990033"/>
      </left>
      <right/>
      <top style="thin">
        <color auto="1"/>
      </top>
      <bottom style="medium">
        <color rgb="FF990033"/>
      </bottom>
      <diagonal/>
    </border>
    <border>
      <left/>
      <right/>
      <top style="thin">
        <color auto="1"/>
      </top>
      <bottom style="medium">
        <color rgb="FF990033"/>
      </bottom>
      <diagonal/>
    </border>
    <border>
      <left/>
      <right style="thin">
        <color auto="1"/>
      </right>
      <top style="thin">
        <color auto="1"/>
      </top>
      <bottom style="medium">
        <color rgb="FF990033"/>
      </bottom>
      <diagonal/>
    </border>
    <border>
      <left style="thin">
        <color auto="1"/>
      </left>
      <right/>
      <top style="thin">
        <color auto="1"/>
      </top>
      <bottom style="medium">
        <color rgb="FF990033"/>
      </bottom>
      <diagonal/>
    </border>
    <border>
      <left/>
      <right style="medium">
        <color rgb="FF990033"/>
      </right>
      <top style="thin">
        <color auto="1"/>
      </top>
      <bottom style="medium">
        <color rgb="FF990033"/>
      </bottom>
      <diagonal/>
    </border>
    <border>
      <left style="thin">
        <color auto="1"/>
      </left>
      <right style="thin">
        <color auto="1"/>
      </right>
      <top style="medium">
        <color auto="1"/>
      </top>
      <bottom style="thick">
        <color rgb="FF990033"/>
      </bottom>
      <diagonal/>
    </border>
    <border>
      <left style="thin">
        <color auto="1"/>
      </left>
      <right/>
      <top style="medium">
        <color auto="1"/>
      </top>
      <bottom style="thick">
        <color rgb="FF990033"/>
      </bottom>
      <diagonal/>
    </border>
    <border>
      <left/>
      <right/>
      <top style="medium">
        <color auto="1"/>
      </top>
      <bottom style="thick">
        <color rgb="FF990033"/>
      </bottom>
      <diagonal/>
    </border>
    <border>
      <left/>
      <right style="thin">
        <color auto="1"/>
      </right>
      <top style="medium">
        <color auto="1"/>
      </top>
      <bottom style="thick">
        <color rgb="FF990033"/>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327">
    <xf numFmtId="0" fontId="0" fillId="0" borderId="0" xfId="0"/>
    <xf numFmtId="0" fontId="4" fillId="0" borderId="0" xfId="0" applyFont="1"/>
    <xf numFmtId="0" fontId="4" fillId="0" borderId="7" xfId="0" applyFont="1" applyBorder="1"/>
    <xf numFmtId="0" fontId="4" fillId="0" borderId="25" xfId="0" applyFont="1" applyBorder="1"/>
    <xf numFmtId="0" fontId="4" fillId="0" borderId="26" xfId="0" applyFont="1" applyBorder="1"/>
    <xf numFmtId="0" fontId="4" fillId="0" borderId="27" xfId="0" applyFont="1" applyBorder="1"/>
    <xf numFmtId="0" fontId="4" fillId="0" borderId="29" xfId="0" applyFont="1" applyBorder="1"/>
    <xf numFmtId="0" fontId="2" fillId="0" borderId="29" xfId="0" applyFont="1" applyBorder="1"/>
    <xf numFmtId="0" fontId="2" fillId="0" borderId="30" xfId="0" applyFont="1" applyBorder="1"/>
    <xf numFmtId="0" fontId="4" fillId="0" borderId="32" xfId="0" applyFont="1" applyBorder="1"/>
    <xf numFmtId="0" fontId="4" fillId="0" borderId="31" xfId="0" applyFont="1" applyBorder="1"/>
    <xf numFmtId="0" fontId="4" fillId="0" borderId="33" xfId="0" applyFont="1" applyBorder="1"/>
    <xf numFmtId="0" fontId="4" fillId="0" borderId="30" xfId="0" applyFont="1" applyBorder="1"/>
    <xf numFmtId="0" fontId="6" fillId="0" borderId="33" xfId="0" applyFont="1" applyBorder="1" applyAlignment="1" applyProtection="1">
      <alignment horizontal="center" wrapText="1"/>
    </xf>
    <xf numFmtId="164" fontId="3" fillId="0" borderId="33" xfId="0" applyNumberFormat="1" applyFont="1" applyBorder="1" applyAlignment="1" applyProtection="1"/>
    <xf numFmtId="0" fontId="4" fillId="0" borderId="23" xfId="0" applyFont="1" applyBorder="1"/>
    <xf numFmtId="0" fontId="4" fillId="0" borderId="24" xfId="0" applyFont="1" applyBorder="1"/>
    <xf numFmtId="164" fontId="11" fillId="0" borderId="41" xfId="0" applyNumberFormat="1" applyFont="1" applyBorder="1" applyAlignment="1"/>
    <xf numFmtId="164" fontId="11" fillId="0" borderId="24" xfId="0" applyNumberFormat="1" applyFont="1" applyBorder="1" applyAlignment="1"/>
    <xf numFmtId="164" fontId="11" fillId="0" borderId="41" xfId="0" applyNumberFormat="1" applyFont="1" applyBorder="1" applyAlignment="1" applyProtection="1"/>
    <xf numFmtId="164" fontId="11" fillId="0" borderId="24" xfId="0" applyNumberFormat="1" applyFont="1" applyBorder="1" applyAlignment="1" applyProtection="1"/>
    <xf numFmtId="0" fontId="4" fillId="0" borderId="34" xfId="0" applyFont="1" applyBorder="1"/>
    <xf numFmtId="0" fontId="13" fillId="0" borderId="0" xfId="0" applyFont="1"/>
    <xf numFmtId="0" fontId="12" fillId="0" borderId="7" xfId="0" applyFont="1" applyBorder="1"/>
    <xf numFmtId="0" fontId="12" fillId="0" borderId="8" xfId="0" applyFont="1" applyBorder="1"/>
    <xf numFmtId="0" fontId="12" fillId="0" borderId="10" xfId="0" applyFont="1" applyBorder="1"/>
    <xf numFmtId="0" fontId="12" fillId="0" borderId="9" xfId="0" applyFont="1" applyBorder="1"/>
    <xf numFmtId="164" fontId="12" fillId="0" borderId="29" xfId="0" applyNumberFormat="1" applyFont="1" applyBorder="1" applyAlignment="1" applyProtection="1"/>
    <xf numFmtId="164" fontId="11" fillId="0" borderId="29" xfId="0" applyNumberFormat="1" applyFont="1" applyBorder="1" applyAlignment="1" applyProtection="1"/>
    <xf numFmtId="164" fontId="11" fillId="0" borderId="54" xfId="0" applyNumberFormat="1" applyFont="1" applyBorder="1" applyAlignment="1" applyProtection="1"/>
    <xf numFmtId="0" fontId="16" fillId="0" borderId="29" xfId="0" applyFont="1" applyBorder="1" applyAlignment="1"/>
    <xf numFmtId="164" fontId="12" fillId="0" borderId="54" xfId="0" applyNumberFormat="1" applyFont="1" applyBorder="1" applyAlignment="1" applyProtection="1"/>
    <xf numFmtId="0" fontId="9" fillId="0" borderId="33" xfId="0" applyFont="1" applyFill="1" applyBorder="1" applyAlignment="1"/>
    <xf numFmtId="0" fontId="9" fillId="0" borderId="29" xfId="0" applyFont="1" applyFill="1" applyBorder="1" applyAlignment="1"/>
    <xf numFmtId="0" fontId="9" fillId="0" borderId="31" xfId="0" applyFont="1" applyFill="1" applyBorder="1" applyAlignment="1"/>
    <xf numFmtId="0" fontId="10" fillId="0" borderId="31" xfId="2" applyBorder="1" applyAlignment="1"/>
    <xf numFmtId="0" fontId="10" fillId="0" borderId="29" xfId="2" applyBorder="1" applyAlignment="1"/>
    <xf numFmtId="0" fontId="22" fillId="0" borderId="0" xfId="0" applyFont="1"/>
    <xf numFmtId="0" fontId="4" fillId="3" borderId="20" xfId="0" applyFont="1" applyFill="1" applyBorder="1" applyAlignment="1"/>
    <xf numFmtId="0" fontId="4" fillId="3" borderId="4" xfId="0" applyFont="1" applyFill="1" applyBorder="1" applyAlignment="1"/>
    <xf numFmtId="0" fontId="4" fillId="3" borderId="39" xfId="0" applyFont="1" applyFill="1" applyBorder="1" applyAlignment="1"/>
    <xf numFmtId="0" fontId="4" fillId="3" borderId="71" xfId="0" applyFont="1" applyFill="1" applyBorder="1" applyAlignment="1">
      <alignment horizontal="center"/>
    </xf>
    <xf numFmtId="0" fontId="4" fillId="0" borderId="77" xfId="0" applyFont="1" applyBorder="1" applyAlignment="1"/>
    <xf numFmtId="0" fontId="4" fillId="0" borderId="79" xfId="0" applyFont="1" applyBorder="1"/>
    <xf numFmtId="0" fontId="4" fillId="0" borderId="80" xfId="0" applyFont="1" applyBorder="1"/>
    <xf numFmtId="0" fontId="4" fillId="0" borderId="81" xfId="0" applyFont="1" applyBorder="1"/>
    <xf numFmtId="0" fontId="12" fillId="0" borderId="78" xfId="0" applyFont="1" applyFill="1" applyBorder="1" applyAlignment="1"/>
    <xf numFmtId="0" fontId="12" fillId="0" borderId="48" xfId="0" applyFont="1" applyFill="1" applyBorder="1" applyAlignment="1"/>
    <xf numFmtId="0" fontId="4" fillId="0" borderId="0" xfId="0" applyFont="1" applyProtection="1">
      <protection locked="0"/>
    </xf>
    <xf numFmtId="0" fontId="4" fillId="0" borderId="1" xfId="0" applyFont="1" applyBorder="1" applyProtection="1">
      <protection locked="0"/>
    </xf>
    <xf numFmtId="164" fontId="11" fillId="0" borderId="3" xfId="0" applyNumberFormat="1" applyFont="1" applyBorder="1" applyAlignment="1" applyProtection="1"/>
    <xf numFmtId="164" fontId="11" fillId="0" borderId="5" xfId="0" applyNumberFormat="1" applyFont="1" applyBorder="1" applyAlignment="1" applyProtection="1"/>
    <xf numFmtId="164" fontId="12" fillId="0" borderId="3" xfId="0" applyNumberFormat="1" applyFont="1" applyBorder="1" applyAlignment="1" applyProtection="1"/>
    <xf numFmtId="164" fontId="12" fillId="0" borderId="5" xfId="0" applyNumberFormat="1" applyFont="1" applyBorder="1" applyAlignment="1" applyProtection="1"/>
    <xf numFmtId="9" fontId="12" fillId="0" borderId="5" xfId="1" applyFont="1" applyBorder="1" applyAlignment="1" applyProtection="1"/>
    <xf numFmtId="164" fontId="11" fillId="0" borderId="1" xfId="0" applyNumberFormat="1" applyFont="1" applyBorder="1" applyAlignment="1"/>
    <xf numFmtId="164" fontId="11" fillId="0" borderId="3" xfId="0" applyNumberFormat="1" applyFont="1" applyBorder="1" applyAlignment="1"/>
    <xf numFmtId="164" fontId="11" fillId="0" borderId="5" xfId="0" applyNumberFormat="1" applyFont="1" applyBorder="1" applyAlignment="1"/>
    <xf numFmtId="164" fontId="12" fillId="0" borderId="1" xfId="1" applyNumberFormat="1" applyFont="1" applyBorder="1" applyAlignment="1"/>
    <xf numFmtId="164" fontId="12" fillId="0" borderId="5" xfId="1" applyNumberFormat="1" applyFont="1" applyBorder="1" applyAlignment="1"/>
    <xf numFmtId="164" fontId="12" fillId="0" borderId="1" xfId="0" applyNumberFormat="1" applyFont="1" applyFill="1" applyBorder="1" applyAlignment="1"/>
    <xf numFmtId="164" fontId="12" fillId="0" borderId="3" xfId="0" applyNumberFormat="1" applyFont="1" applyFill="1" applyBorder="1" applyAlignment="1"/>
    <xf numFmtId="164" fontId="12" fillId="0" borderId="5" xfId="0" applyNumberFormat="1" applyFont="1" applyFill="1" applyBorder="1" applyAlignment="1"/>
    <xf numFmtId="164" fontId="13" fillId="0" borderId="0" xfId="0" applyNumberFormat="1" applyFont="1"/>
    <xf numFmtId="0" fontId="10" fillId="0" borderId="101" xfId="2" applyBorder="1" applyAlignment="1">
      <alignment horizontal="left"/>
    </xf>
    <xf numFmtId="0" fontId="10" fillId="0" borderId="30" xfId="2" applyBorder="1" applyAlignment="1"/>
    <xf numFmtId="0" fontId="4" fillId="0" borderId="101" xfId="0" applyFont="1" applyBorder="1"/>
    <xf numFmtId="0" fontId="10" fillId="0" borderId="29" xfId="2" applyBorder="1" applyAlignment="1">
      <alignment horizontal="left"/>
    </xf>
    <xf numFmtId="0" fontId="0" fillId="0" borderId="29" xfId="0" applyBorder="1"/>
    <xf numFmtId="164" fontId="4" fillId="0" borderId="19" xfId="0" applyNumberFormat="1" applyFont="1" applyFill="1" applyBorder="1" applyAlignment="1" applyProtection="1">
      <alignment horizontal="center"/>
      <protection locked="0"/>
    </xf>
    <xf numFmtId="164" fontId="4" fillId="0" borderId="21" xfId="0" applyNumberFormat="1" applyFont="1" applyFill="1" applyBorder="1" applyAlignment="1" applyProtection="1">
      <alignment horizontal="center"/>
      <protection locked="0"/>
    </xf>
    <xf numFmtId="0" fontId="5" fillId="0" borderId="3" xfId="0" applyFont="1" applyFill="1" applyBorder="1" applyAlignment="1">
      <alignment horizontal="right"/>
    </xf>
    <xf numFmtId="0" fontId="5" fillId="0" borderId="5" xfId="0" applyFont="1" applyFill="1" applyBorder="1" applyAlignment="1">
      <alignment horizontal="right"/>
    </xf>
    <xf numFmtId="164" fontId="18" fillId="0" borderId="3" xfId="0" applyNumberFormat="1" applyFont="1" applyBorder="1" applyAlignment="1" applyProtection="1">
      <alignment horizontal="center" vertical="center"/>
    </xf>
    <xf numFmtId="164" fontId="18" fillId="0" borderId="4" xfId="0" applyNumberFormat="1" applyFont="1" applyBorder="1" applyAlignment="1" applyProtection="1">
      <alignment horizontal="center" vertical="center"/>
    </xf>
    <xf numFmtId="164" fontId="18" fillId="0" borderId="5" xfId="0" applyNumberFormat="1" applyFont="1" applyBorder="1" applyAlignment="1" applyProtection="1">
      <alignment horizontal="center" vertic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10" fillId="0" borderId="32" xfId="2" applyBorder="1" applyAlignment="1">
      <alignment horizontal="left"/>
    </xf>
    <xf numFmtId="0" fontId="10" fillId="0" borderId="18" xfId="2" applyBorder="1" applyAlignment="1">
      <alignment horizontal="left"/>
    </xf>
    <xf numFmtId="0" fontId="10" fillId="0" borderId="31" xfId="2" applyBorder="1" applyAlignment="1">
      <alignment horizontal="left"/>
    </xf>
    <xf numFmtId="0" fontId="6" fillId="0" borderId="3" xfId="0" applyFont="1" applyFill="1" applyBorder="1" applyAlignment="1">
      <alignment horizontal="right"/>
    </xf>
    <xf numFmtId="0" fontId="6" fillId="0" borderId="4" xfId="0" applyFont="1" applyFill="1" applyBorder="1" applyAlignment="1">
      <alignment horizontal="right"/>
    </xf>
    <xf numFmtId="0" fontId="6" fillId="0" borderId="5" xfId="0" applyFont="1" applyFill="1" applyBorder="1" applyAlignment="1">
      <alignment horizontal="right"/>
    </xf>
    <xf numFmtId="164" fontId="18" fillId="0" borderId="1" xfId="0" applyNumberFormat="1" applyFont="1" applyBorder="1" applyAlignment="1" applyProtection="1">
      <alignment horizontal="center" vertical="center"/>
    </xf>
    <xf numFmtId="0" fontId="11" fillId="0" borderId="1" xfId="0" applyFont="1" applyBorder="1" applyAlignment="1" applyProtection="1">
      <alignment horizontal="center" wrapText="1"/>
    </xf>
    <xf numFmtId="164" fontId="11" fillId="0" borderId="1" xfId="0" applyNumberFormat="1" applyFont="1" applyBorder="1" applyAlignment="1" applyProtection="1">
      <alignment horizont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164" fontId="11" fillId="0" borderId="3" xfId="0" applyNumberFormat="1" applyFont="1" applyBorder="1" applyAlignment="1" applyProtection="1">
      <alignment horizontal="center" wrapText="1"/>
    </xf>
    <xf numFmtId="164" fontId="11" fillId="0" borderId="4" xfId="0" applyNumberFormat="1" applyFont="1" applyBorder="1" applyAlignment="1" applyProtection="1">
      <alignment horizontal="center" wrapText="1"/>
    </xf>
    <xf numFmtId="164" fontId="11" fillId="0" borderId="5" xfId="0" applyNumberFormat="1" applyFont="1" applyBorder="1" applyAlignment="1" applyProtection="1">
      <alignment horizontal="center" wrapText="1"/>
    </xf>
    <xf numFmtId="0" fontId="7" fillId="5" borderId="78" xfId="0" applyFont="1" applyFill="1" applyBorder="1" applyAlignment="1">
      <alignment horizontal="left" wrapText="1" indent="2"/>
    </xf>
    <xf numFmtId="0" fontId="7" fillId="5" borderId="48" xfId="0" applyFont="1" applyFill="1" applyBorder="1" applyAlignment="1">
      <alignment horizontal="left" wrapText="1" indent="2"/>
    </xf>
    <xf numFmtId="0" fontId="7" fillId="5" borderId="49" xfId="0" applyFont="1" applyFill="1" applyBorder="1" applyAlignment="1">
      <alignment horizontal="left" wrapText="1" indent="2"/>
    </xf>
    <xf numFmtId="0" fontId="6" fillId="0" borderId="32" xfId="0" applyFont="1" applyBorder="1" applyAlignment="1">
      <alignment horizontal="left"/>
    </xf>
    <xf numFmtId="0" fontId="6" fillId="0" borderId="18" xfId="0" applyFont="1" applyBorder="1" applyAlignment="1">
      <alignment horizontal="left"/>
    </xf>
    <xf numFmtId="0" fontId="6" fillId="0" borderId="31" xfId="0" applyFont="1" applyBorder="1" applyAlignment="1">
      <alignment horizontal="left"/>
    </xf>
    <xf numFmtId="0" fontId="6" fillId="0" borderId="3" xfId="0" applyFont="1" applyBorder="1" applyAlignment="1">
      <alignment horizontal="left" vertical="top"/>
    </xf>
    <xf numFmtId="0" fontId="6" fillId="0" borderId="5" xfId="0" applyFont="1" applyBorder="1" applyAlignment="1">
      <alignment horizontal="left" vertical="top"/>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3" xfId="0" applyFont="1" applyBorder="1" applyAlignment="1">
      <alignment horizontal="center"/>
    </xf>
    <xf numFmtId="0" fontId="4" fillId="0" borderId="5" xfId="0" applyFont="1" applyBorder="1" applyAlignment="1">
      <alignment horizontal="center"/>
    </xf>
    <xf numFmtId="0" fontId="6" fillId="0" borderId="4" xfId="0" applyFont="1" applyBorder="1" applyAlignment="1">
      <alignment horizontal="left" vertical="top"/>
    </xf>
    <xf numFmtId="0" fontId="4" fillId="0" borderId="4"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4" fillId="0" borderId="4" xfId="0" applyFont="1" applyBorder="1" applyAlignment="1">
      <alignment horizontal="left"/>
    </xf>
    <xf numFmtId="0" fontId="4" fillId="0" borderId="5" xfId="0" applyFont="1" applyBorder="1" applyAlignment="1">
      <alignment horizontal="left"/>
    </xf>
    <xf numFmtId="0" fontId="13" fillId="0" borderId="4" xfId="0" applyFont="1" applyBorder="1" applyAlignment="1">
      <alignment horizontal="left"/>
    </xf>
    <xf numFmtId="0" fontId="13" fillId="0" borderId="5" xfId="0" applyFont="1" applyBorder="1" applyAlignment="1">
      <alignment horizontal="left"/>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0" borderId="3"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38" xfId="0" applyFont="1" applyBorder="1" applyAlignment="1">
      <alignment horizontal="left"/>
    </xf>
    <xf numFmtId="0" fontId="4" fillId="0" borderId="39" xfId="0" applyFont="1" applyBorder="1" applyAlignment="1">
      <alignment horizontal="left"/>
    </xf>
    <xf numFmtId="0" fontId="4" fillId="0" borderId="40" xfId="0" applyFont="1" applyBorder="1" applyAlignment="1">
      <alignment horizontal="left"/>
    </xf>
    <xf numFmtId="166" fontId="7" fillId="0" borderId="16" xfId="0" applyNumberFormat="1" applyFont="1" applyBorder="1" applyAlignment="1">
      <alignment horizontal="center"/>
    </xf>
    <xf numFmtId="166" fontId="7" fillId="0" borderId="16" xfId="0" applyNumberFormat="1" applyFont="1" applyBorder="1" applyAlignment="1" applyProtection="1">
      <alignment horizontal="center"/>
      <protection locked="0"/>
    </xf>
    <xf numFmtId="0" fontId="4" fillId="0" borderId="16" xfId="0" applyFont="1" applyBorder="1" applyAlignment="1">
      <alignment horizontal="center"/>
    </xf>
    <xf numFmtId="165" fontId="7" fillId="0" borderId="1" xfId="0" applyNumberFormat="1" applyFont="1" applyFill="1" applyBorder="1" applyAlignment="1" applyProtection="1">
      <alignment horizontal="center"/>
      <protection locked="0"/>
    </xf>
    <xf numFmtId="0" fontId="5" fillId="0" borderId="4" xfId="0" applyFont="1" applyFill="1" applyBorder="1" applyAlignment="1">
      <alignment horizontal="right"/>
    </xf>
    <xf numFmtId="167" fontId="4" fillId="0" borderId="1" xfId="0" applyNumberFormat="1" applyFont="1" applyFill="1" applyBorder="1" applyAlignment="1">
      <alignment horizontal="center"/>
    </xf>
    <xf numFmtId="165" fontId="7" fillId="0" borderId="3" xfId="0" applyNumberFormat="1" applyFont="1" applyBorder="1" applyAlignment="1" applyProtection="1">
      <alignment horizontal="center"/>
      <protection locked="0"/>
    </xf>
    <xf numFmtId="165" fontId="7" fillId="0" borderId="5" xfId="0" applyNumberFormat="1" applyFont="1" applyBorder="1" applyAlignment="1" applyProtection="1">
      <alignment horizontal="center"/>
      <protection locked="0"/>
    </xf>
    <xf numFmtId="0" fontId="15" fillId="2" borderId="2" xfId="0" applyFont="1" applyFill="1" applyBorder="1" applyAlignment="1" applyProtection="1">
      <alignment horizontal="center" vertical="center" wrapText="1"/>
    </xf>
    <xf numFmtId="0" fontId="15" fillId="0" borderId="13" xfId="0" applyFont="1" applyBorder="1" applyAlignment="1">
      <alignment horizontal="center" vertical="center" wrapText="1"/>
    </xf>
    <xf numFmtId="0" fontId="8" fillId="0" borderId="13" xfId="0" applyFont="1" applyBorder="1" applyAlignment="1">
      <alignment horizontal="center" vertical="center" wrapText="1"/>
    </xf>
    <xf numFmtId="164" fontId="3" fillId="6" borderId="3" xfId="0" applyNumberFormat="1" applyFont="1" applyFill="1" applyBorder="1" applyAlignment="1" applyProtection="1">
      <alignment horizontal="center"/>
    </xf>
    <xf numFmtId="164" fontId="3" fillId="6" borderId="5" xfId="0" applyNumberFormat="1" applyFont="1" applyFill="1" applyBorder="1" applyAlignment="1" applyProtection="1">
      <alignment horizontal="center"/>
    </xf>
    <xf numFmtId="164" fontId="3" fillId="2" borderId="3" xfId="0" applyNumberFormat="1" applyFont="1" applyFill="1" applyBorder="1" applyAlignment="1" applyProtection="1">
      <alignment horizontal="center"/>
    </xf>
    <xf numFmtId="164" fontId="3" fillId="2" borderId="4" xfId="0" applyNumberFormat="1" applyFont="1" applyFill="1" applyBorder="1" applyAlignment="1" applyProtection="1">
      <alignment horizontal="center"/>
    </xf>
    <xf numFmtId="164" fontId="3" fillId="2" borderId="5" xfId="0" applyNumberFormat="1" applyFont="1" applyFill="1" applyBorder="1" applyAlignment="1" applyProtection="1">
      <alignment horizontal="center"/>
    </xf>
    <xf numFmtId="0" fontId="6" fillId="0" borderId="37" xfId="0" applyFont="1" applyBorder="1" applyAlignment="1">
      <alignment horizontal="left"/>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5" fillId="2" borderId="95" xfId="0" applyFont="1" applyFill="1" applyBorder="1" applyAlignment="1" applyProtection="1">
      <alignment horizontal="center"/>
    </xf>
    <xf numFmtId="0" fontId="5" fillId="2" borderId="96" xfId="0" applyFont="1" applyFill="1" applyBorder="1" applyAlignment="1" applyProtection="1">
      <alignment horizontal="center"/>
    </xf>
    <xf numFmtId="0" fontId="5" fillId="2" borderId="97" xfId="0" applyFont="1" applyFill="1" applyBorder="1" applyAlignment="1" applyProtection="1">
      <alignment horizontal="center"/>
    </xf>
    <xf numFmtId="164" fontId="5" fillId="2" borderId="94" xfId="0" applyNumberFormat="1" applyFont="1" applyFill="1" applyBorder="1" applyAlignment="1" applyProtection="1">
      <alignment horizontal="center"/>
    </xf>
    <xf numFmtId="0" fontId="5" fillId="2" borderId="94" xfId="0" applyFont="1" applyFill="1" applyBorder="1" applyAlignment="1" applyProtection="1">
      <alignment horizontal="center"/>
    </xf>
    <xf numFmtId="164" fontId="3" fillId="6" borderId="6" xfId="0" applyNumberFormat="1" applyFont="1" applyFill="1" applyBorder="1" applyAlignment="1" applyProtection="1">
      <alignment horizontal="center"/>
    </xf>
    <xf numFmtId="164" fontId="3" fillId="6" borderId="11" xfId="0" applyNumberFormat="1" applyFont="1" applyFill="1" applyBorder="1" applyAlignment="1" applyProtection="1">
      <alignment horizontal="center"/>
    </xf>
    <xf numFmtId="164" fontId="3" fillId="2" borderId="6" xfId="0" applyNumberFormat="1" applyFont="1" applyFill="1" applyBorder="1" applyAlignment="1" applyProtection="1">
      <alignment horizontal="center"/>
    </xf>
    <xf numFmtId="164" fontId="3" fillId="2" borderId="2" xfId="0" applyNumberFormat="1" applyFont="1" applyFill="1" applyBorder="1" applyAlignment="1" applyProtection="1">
      <alignment horizontal="center"/>
    </xf>
    <xf numFmtId="164" fontId="3" fillId="2" borderId="11" xfId="0" applyNumberFormat="1" applyFont="1" applyFill="1" applyBorder="1" applyAlignment="1" applyProtection="1">
      <alignment horizontal="center"/>
    </xf>
    <xf numFmtId="164" fontId="13" fillId="4" borderId="85" xfId="0" applyNumberFormat="1" applyFont="1" applyFill="1" applyBorder="1" applyAlignment="1" applyProtection="1">
      <alignment horizontal="center"/>
      <protection locked="0"/>
    </xf>
    <xf numFmtId="164" fontId="13" fillId="4" borderId="84" xfId="0" applyNumberFormat="1" applyFont="1" applyFill="1" applyBorder="1" applyAlignment="1" applyProtection="1">
      <alignment horizontal="center"/>
      <protection locked="0"/>
    </xf>
    <xf numFmtId="164" fontId="13" fillId="4" borderId="85" xfId="0" applyNumberFormat="1" applyFont="1" applyFill="1" applyBorder="1" applyAlignment="1">
      <alignment horizontal="center"/>
    </xf>
    <xf numFmtId="164" fontId="13" fillId="4" borderId="83" xfId="0" applyNumberFormat="1" applyFont="1" applyFill="1" applyBorder="1" applyAlignment="1">
      <alignment horizontal="center"/>
    </xf>
    <xf numFmtId="164" fontId="13" fillId="4" borderId="86" xfId="0" applyNumberFormat="1" applyFont="1" applyFill="1" applyBorder="1" applyAlignment="1">
      <alignment horizontal="center"/>
    </xf>
    <xf numFmtId="0" fontId="3" fillId="0" borderId="46" xfId="0" applyNumberFormat="1" applyFont="1" applyFill="1" applyBorder="1" applyAlignment="1" applyProtection="1">
      <alignment horizontal="center"/>
      <protection locked="0"/>
    </xf>
    <xf numFmtId="0" fontId="3" fillId="0" borderId="45" xfId="0" applyNumberFormat="1" applyFont="1" applyFill="1" applyBorder="1" applyAlignment="1" applyProtection="1">
      <alignment horizontal="center"/>
      <protection locked="0"/>
    </xf>
    <xf numFmtId="2" fontId="3" fillId="0" borderId="46" xfId="0" applyNumberFormat="1" applyFont="1" applyFill="1" applyBorder="1" applyAlignment="1">
      <alignment horizontal="center"/>
    </xf>
    <xf numFmtId="2" fontId="3" fillId="0" borderId="44" xfId="0" applyNumberFormat="1" applyFont="1" applyFill="1" applyBorder="1" applyAlignment="1">
      <alignment horizontal="center"/>
    </xf>
    <xf numFmtId="2" fontId="3" fillId="0" borderId="47" xfId="0" applyNumberFormat="1" applyFont="1" applyFill="1" applyBorder="1" applyAlignment="1">
      <alignment horizontal="center"/>
    </xf>
    <xf numFmtId="164" fontId="13" fillId="4" borderId="92" xfId="0" applyNumberFormat="1" applyFont="1" applyFill="1" applyBorder="1" applyAlignment="1">
      <alignment horizontal="center"/>
    </xf>
    <xf numFmtId="164" fontId="13" fillId="4" borderId="90" xfId="0" applyNumberFormat="1" applyFont="1" applyFill="1" applyBorder="1" applyAlignment="1">
      <alignment horizontal="center"/>
    </xf>
    <xf numFmtId="164" fontId="13" fillId="4" borderId="93"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14" xfId="0" applyNumberFormat="1" applyFont="1" applyFill="1" applyBorder="1" applyAlignment="1">
      <alignment horizontal="center"/>
    </xf>
    <xf numFmtId="164" fontId="3" fillId="5" borderId="50" xfId="0" applyNumberFormat="1" applyFont="1" applyFill="1" applyBorder="1" applyAlignment="1">
      <alignment horizontal="center"/>
    </xf>
    <xf numFmtId="164" fontId="3" fillId="5" borderId="49" xfId="0" applyNumberFormat="1" applyFont="1" applyFill="1" applyBorder="1" applyAlignment="1">
      <alignment horizontal="center"/>
    </xf>
    <xf numFmtId="164" fontId="13" fillId="4" borderId="3" xfId="0" applyNumberFormat="1" applyFont="1" applyFill="1" applyBorder="1" applyAlignment="1" applyProtection="1">
      <alignment horizontal="center"/>
      <protection locked="0"/>
    </xf>
    <xf numFmtId="164" fontId="13" fillId="4" borderId="5" xfId="0" applyNumberFormat="1" applyFont="1" applyFill="1" applyBorder="1" applyAlignment="1" applyProtection="1">
      <alignment horizontal="center"/>
      <protection locked="0"/>
    </xf>
    <xf numFmtId="164" fontId="6" fillId="5" borderId="50" xfId="0" applyNumberFormat="1" applyFont="1" applyFill="1" applyBorder="1" applyAlignment="1">
      <alignment horizontal="center"/>
    </xf>
    <xf numFmtId="164" fontId="6" fillId="5" borderId="48" xfId="0" applyNumberFormat="1" applyFont="1" applyFill="1" applyBorder="1" applyAlignment="1">
      <alignment horizontal="center"/>
    </xf>
    <xf numFmtId="164" fontId="6" fillId="5" borderId="51" xfId="0" applyNumberFormat="1" applyFont="1" applyFill="1" applyBorder="1" applyAlignment="1">
      <alignment horizontal="center"/>
    </xf>
    <xf numFmtId="164" fontId="6" fillId="0" borderId="12" xfId="0" applyNumberFormat="1" applyFont="1" applyBorder="1" applyAlignment="1">
      <alignment horizontal="center"/>
    </xf>
    <xf numFmtId="164" fontId="6" fillId="0" borderId="13" xfId="0" applyNumberFormat="1" applyFont="1" applyBorder="1" applyAlignment="1">
      <alignment horizontal="center"/>
    </xf>
    <xf numFmtId="164" fontId="6" fillId="0" borderId="14" xfId="0" applyNumberFormat="1" applyFont="1" applyBorder="1" applyAlignment="1">
      <alignment horizontal="center"/>
    </xf>
    <xf numFmtId="164" fontId="13" fillId="4" borderId="3" xfId="0" applyNumberFormat="1" applyFont="1" applyFill="1" applyBorder="1" applyAlignment="1">
      <alignment horizontal="center"/>
    </xf>
    <xf numFmtId="164" fontId="13" fillId="4" borderId="4" xfId="0" applyNumberFormat="1" applyFont="1" applyFill="1" applyBorder="1" applyAlignment="1">
      <alignment horizontal="center"/>
    </xf>
    <xf numFmtId="164" fontId="13" fillId="4" borderId="88" xfId="0" applyNumberFormat="1" applyFont="1" applyFill="1" applyBorder="1" applyAlignment="1">
      <alignment horizontal="center"/>
    </xf>
    <xf numFmtId="164" fontId="6" fillId="0" borderId="3" xfId="0" applyNumberFormat="1" applyFont="1" applyBorder="1" applyAlignment="1">
      <alignment horizontal="center"/>
    </xf>
    <xf numFmtId="164" fontId="6" fillId="0" borderId="4" xfId="0" applyNumberFormat="1" applyFont="1" applyBorder="1" applyAlignment="1">
      <alignment horizontal="center"/>
    </xf>
    <xf numFmtId="164" fontId="6" fillId="0" borderId="5" xfId="0" applyNumberFormat="1" applyFont="1" applyBorder="1" applyAlignment="1">
      <alignment horizontal="center"/>
    </xf>
    <xf numFmtId="164" fontId="13" fillId="4" borderId="92" xfId="0" applyNumberFormat="1" applyFont="1" applyFill="1" applyBorder="1" applyAlignment="1" applyProtection="1">
      <alignment horizontal="center"/>
      <protection locked="0"/>
    </xf>
    <xf numFmtId="164" fontId="13" fillId="4" borderId="91" xfId="0" applyNumberFormat="1" applyFont="1" applyFill="1" applyBorder="1" applyAlignment="1" applyProtection="1">
      <alignment horizontal="center"/>
      <protection locked="0"/>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14" xfId="0" applyFont="1" applyBorder="1" applyAlignment="1">
      <alignment horizontal="left" wrapText="1"/>
    </xf>
    <xf numFmtId="0" fontId="7" fillId="4" borderId="87"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164" fontId="3" fillId="0" borderId="12" xfId="0" applyNumberFormat="1"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0" fontId="5" fillId="2" borderId="12" xfId="0" applyFont="1" applyFill="1" applyBorder="1" applyAlignment="1">
      <alignment horizontal="right"/>
    </xf>
    <xf numFmtId="0" fontId="5" fillId="2" borderId="13" xfId="0" applyFont="1" applyFill="1" applyBorder="1" applyAlignment="1">
      <alignment horizontal="right"/>
    </xf>
    <xf numFmtId="0" fontId="5" fillId="2" borderId="14" xfId="0" applyFont="1" applyFill="1" applyBorder="1" applyAlignment="1">
      <alignment horizontal="right"/>
    </xf>
    <xf numFmtId="0" fontId="4" fillId="0" borderId="76" xfId="0" applyFont="1" applyBorder="1" applyAlignment="1">
      <alignment horizontal="center"/>
    </xf>
    <xf numFmtId="0" fontId="4" fillId="0" borderId="35" xfId="0" applyFont="1" applyBorder="1" applyAlignment="1">
      <alignment horizontal="center"/>
    </xf>
    <xf numFmtId="0" fontId="4" fillId="0" borderId="75" xfId="0" applyFont="1" applyBorder="1" applyAlignment="1">
      <alignment horizontal="center"/>
    </xf>
    <xf numFmtId="0" fontId="4" fillId="0" borderId="28" xfId="0" applyFont="1" applyBorder="1" applyAlignment="1">
      <alignment horizontal="center"/>
    </xf>
    <xf numFmtId="0" fontId="7" fillId="0" borderId="48" xfId="0" applyFont="1" applyFill="1" applyBorder="1" applyAlignment="1">
      <alignment horizontal="center"/>
    </xf>
    <xf numFmtId="0" fontId="7" fillId="0" borderId="51" xfId="0" applyFont="1" applyFill="1" applyBorder="1" applyAlignment="1">
      <alignment horizontal="center"/>
    </xf>
    <xf numFmtId="0" fontId="7" fillId="0" borderId="70" xfId="0" applyFont="1" applyBorder="1" applyAlignment="1">
      <alignment horizontal="center"/>
    </xf>
    <xf numFmtId="0" fontId="7" fillId="0" borderId="71" xfId="0" applyFont="1" applyBorder="1" applyAlignment="1">
      <alignment horizontal="center"/>
    </xf>
    <xf numFmtId="0" fontId="7" fillId="0" borderId="72" xfId="0" applyFont="1" applyBorder="1" applyAlignment="1">
      <alignment horizontal="center"/>
    </xf>
    <xf numFmtId="0" fontId="7" fillId="0" borderId="73" xfId="0" applyFont="1" applyBorder="1" applyAlignment="1">
      <alignment horizontal="center" wrapText="1"/>
    </xf>
    <xf numFmtId="0" fontId="7" fillId="0" borderId="74" xfId="0" applyFont="1" applyBorder="1" applyAlignment="1">
      <alignment horizontal="center" wrapText="1"/>
    </xf>
    <xf numFmtId="0" fontId="13" fillId="0" borderId="67" xfId="0" applyFont="1" applyFill="1" applyBorder="1" applyAlignment="1" applyProtection="1">
      <alignment horizontal="left"/>
      <protection locked="0"/>
    </xf>
    <xf numFmtId="0" fontId="13" fillId="0" borderId="20" xfId="0" applyFont="1" applyFill="1" applyBorder="1" applyAlignment="1" applyProtection="1">
      <alignment horizontal="left"/>
      <protection locked="0"/>
    </xf>
    <xf numFmtId="0" fontId="13" fillId="0" borderId="21" xfId="0" applyFont="1" applyFill="1" applyBorder="1" applyAlignment="1" applyProtection="1">
      <alignment horizontal="left"/>
      <protection locked="0"/>
    </xf>
    <xf numFmtId="0" fontId="13" fillId="0" borderId="19" xfId="0" applyNumberFormat="1" applyFont="1" applyFill="1" applyBorder="1" applyAlignment="1" applyProtection="1">
      <alignment horizontal="center"/>
      <protection locked="0"/>
    </xf>
    <xf numFmtId="0" fontId="13" fillId="0" borderId="68" xfId="0" applyNumberFormat="1" applyFont="1" applyFill="1" applyBorder="1" applyAlignment="1" applyProtection="1">
      <alignment horizontal="center"/>
      <protection locked="0"/>
    </xf>
    <xf numFmtId="0" fontId="13" fillId="0" borderId="58" xfId="0" applyFont="1" applyFill="1" applyBorder="1" applyAlignment="1" applyProtection="1">
      <alignment horizontal="left"/>
      <protection locked="0"/>
    </xf>
    <xf numFmtId="0" fontId="13" fillId="0" borderId="4" xfId="0" applyFont="1" applyFill="1" applyBorder="1" applyAlignment="1" applyProtection="1">
      <alignment horizontal="left"/>
      <protection locked="0"/>
    </xf>
    <xf numFmtId="0" fontId="13" fillId="0" borderId="5" xfId="0" applyFont="1" applyFill="1" applyBorder="1" applyAlignment="1" applyProtection="1">
      <alignment horizontal="left"/>
      <protection locked="0"/>
    </xf>
    <xf numFmtId="0" fontId="12" fillId="0" borderId="48" xfId="0" applyFont="1" applyFill="1" applyBorder="1" applyAlignment="1">
      <alignment horizontal="center"/>
    </xf>
    <xf numFmtId="0" fontId="12" fillId="0" borderId="49" xfId="0" applyFont="1" applyFill="1" applyBorder="1" applyAlignment="1">
      <alignment horizontal="center"/>
    </xf>
    <xf numFmtId="0" fontId="23" fillId="0" borderId="5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0" xfId="0" applyFont="1" applyBorder="1" applyAlignment="1">
      <alignment horizontal="center" vertical="center" wrapText="1"/>
    </xf>
    <xf numFmtId="0" fontId="12" fillId="2" borderId="63" xfId="0" applyFont="1" applyFill="1" applyBorder="1" applyAlignment="1">
      <alignment horizontal="left"/>
    </xf>
    <xf numFmtId="0" fontId="12" fillId="2" borderId="20" xfId="0" applyFont="1" applyFill="1" applyBorder="1" applyAlignment="1">
      <alignment horizontal="left"/>
    </xf>
    <xf numFmtId="0" fontId="7" fillId="2" borderId="20" xfId="0" applyFont="1" applyFill="1" applyBorder="1" applyAlignment="1">
      <alignment horizontal="left"/>
    </xf>
    <xf numFmtId="0" fontId="7" fillId="2" borderId="64" xfId="0" applyFont="1" applyFill="1" applyBorder="1" applyAlignment="1">
      <alignment horizontal="left"/>
    </xf>
    <xf numFmtId="0" fontId="5" fillId="0" borderId="60" xfId="0" applyFont="1" applyBorder="1" applyAlignment="1">
      <alignment horizontal="left"/>
    </xf>
    <xf numFmtId="0" fontId="5" fillId="0" borderId="61" xfId="0" applyFont="1" applyBorder="1" applyAlignment="1">
      <alignment horizontal="left"/>
    </xf>
    <xf numFmtId="0" fontId="5" fillId="0" borderId="62" xfId="0" applyFont="1" applyBorder="1" applyAlignment="1">
      <alignment horizontal="left"/>
    </xf>
    <xf numFmtId="0" fontId="5" fillId="0" borderId="65" xfId="0" applyFont="1" applyBorder="1" applyAlignment="1">
      <alignment horizontal="left"/>
    </xf>
    <xf numFmtId="0" fontId="5" fillId="0" borderId="39" xfId="0" applyFont="1" applyBorder="1" applyAlignment="1">
      <alignment horizontal="left"/>
    </xf>
    <xf numFmtId="0" fontId="5" fillId="0" borderId="66" xfId="0" applyFont="1" applyBorder="1" applyAlignment="1">
      <alignment horizontal="left"/>
    </xf>
    <xf numFmtId="0" fontId="4" fillId="0" borderId="65" xfId="0" applyFont="1" applyBorder="1" applyAlignment="1">
      <alignment horizontal="left"/>
    </xf>
    <xf numFmtId="0" fontId="4" fillId="0" borderId="66" xfId="0" applyFont="1" applyBorder="1" applyAlignment="1">
      <alignment horizontal="left"/>
    </xf>
    <xf numFmtId="164" fontId="4" fillId="2" borderId="13" xfId="0" applyNumberFormat="1" applyFont="1" applyFill="1" applyBorder="1" applyAlignment="1">
      <alignment horizontal="center"/>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164" fontId="12" fillId="0" borderId="3" xfId="0" applyNumberFormat="1" applyFont="1" applyBorder="1" applyAlignment="1" applyProtection="1">
      <alignment horizontal="center"/>
    </xf>
    <xf numFmtId="164" fontId="12" fillId="0" borderId="5" xfId="0" applyNumberFormat="1" applyFont="1" applyBorder="1" applyAlignment="1" applyProtection="1">
      <alignment horizontal="center"/>
    </xf>
    <xf numFmtId="0" fontId="11" fillId="0" borderId="3" xfId="0" applyFont="1" applyBorder="1" applyAlignment="1" applyProtection="1">
      <alignment horizontal="center" wrapText="1"/>
    </xf>
    <xf numFmtId="0" fontId="11" fillId="0" borderId="4" xfId="0" applyFont="1" applyBorder="1" applyAlignment="1" applyProtection="1">
      <alignment horizontal="center" wrapText="1"/>
    </xf>
    <xf numFmtId="0" fontId="11" fillId="0" borderId="5" xfId="0" applyFont="1" applyBorder="1" applyAlignment="1" applyProtection="1">
      <alignment horizontal="center" wrapText="1"/>
    </xf>
    <xf numFmtId="164" fontId="11" fillId="0" borderId="3" xfId="0" applyNumberFormat="1" applyFont="1" applyBorder="1" applyAlignment="1" applyProtection="1">
      <alignment horizontal="center"/>
    </xf>
    <xf numFmtId="164" fontId="11" fillId="0" borderId="5" xfId="0" applyNumberFormat="1" applyFont="1" applyBorder="1" applyAlignment="1" applyProtection="1">
      <alignment horizontal="center"/>
    </xf>
    <xf numFmtId="164" fontId="12" fillId="0" borderId="1" xfId="0" applyNumberFormat="1" applyFont="1" applyFill="1" applyBorder="1" applyAlignment="1">
      <alignment horizontal="center"/>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164" fontId="12" fillId="0" borderId="3" xfId="0" applyNumberFormat="1" applyFont="1" applyFill="1" applyBorder="1" applyAlignment="1">
      <alignment horizontal="center"/>
    </xf>
    <xf numFmtId="164" fontId="12" fillId="0" borderId="5" xfId="0" applyNumberFormat="1" applyFont="1" applyFill="1" applyBorder="1" applyAlignment="1">
      <alignment horizontal="center"/>
    </xf>
    <xf numFmtId="0" fontId="11" fillId="0" borderId="3"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164" fontId="12" fillId="0" borderId="1" xfId="1" applyNumberFormat="1" applyFont="1" applyBorder="1" applyAlignment="1">
      <alignment horizontal="center"/>
    </xf>
    <xf numFmtId="164" fontId="12" fillId="0" borderId="3" xfId="1" applyNumberFormat="1" applyFont="1" applyBorder="1" applyAlignment="1">
      <alignment horizontal="center"/>
    </xf>
    <xf numFmtId="164" fontId="12" fillId="0" borderId="5" xfId="1" applyNumberFormat="1" applyFont="1" applyBorder="1" applyAlignment="1">
      <alignment horizont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64" fontId="5" fillId="2" borderId="38" xfId="0" applyNumberFormat="1" applyFont="1" applyFill="1" applyBorder="1" applyAlignment="1">
      <alignment horizontal="center"/>
    </xf>
    <xf numFmtId="164" fontId="5" fillId="2" borderId="39" xfId="0" applyNumberFormat="1" applyFont="1" applyFill="1" applyBorder="1" applyAlignment="1">
      <alignment horizontal="center"/>
    </xf>
    <xf numFmtId="164" fontId="5" fillId="2" borderId="40" xfId="0" applyNumberFormat="1" applyFont="1" applyFill="1" applyBorder="1" applyAlignment="1">
      <alignment horizontal="center"/>
    </xf>
    <xf numFmtId="0" fontId="5" fillId="2" borderId="38" xfId="0" applyFont="1" applyFill="1" applyBorder="1" applyAlignment="1">
      <alignment horizontal="right"/>
    </xf>
    <xf numFmtId="0" fontId="5" fillId="2" borderId="39" xfId="0" applyFont="1" applyFill="1" applyBorder="1" applyAlignment="1">
      <alignment horizontal="right"/>
    </xf>
    <xf numFmtId="0" fontId="5" fillId="2" borderId="40" xfId="0" applyFont="1" applyFill="1" applyBorder="1" applyAlignment="1">
      <alignment horizontal="right"/>
    </xf>
    <xf numFmtId="0" fontId="7" fillId="4" borderId="89" xfId="0" applyFont="1" applyFill="1" applyBorder="1" applyAlignment="1">
      <alignment horizontal="left"/>
    </xf>
    <xf numFmtId="0" fontId="7" fillId="4" borderId="90" xfId="0" applyFont="1" applyFill="1" applyBorder="1" applyAlignment="1">
      <alignment horizontal="left"/>
    </xf>
    <xf numFmtId="0" fontId="7" fillId="4" borderId="91" xfId="0" applyFont="1" applyFill="1" applyBorder="1" applyAlignment="1">
      <alignment horizontal="left"/>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7" fillId="4" borderId="82" xfId="0" applyFont="1" applyFill="1" applyBorder="1" applyAlignment="1">
      <alignment horizontal="left"/>
    </xf>
    <xf numFmtId="0" fontId="7" fillId="4" borderId="83" xfId="0" applyFont="1" applyFill="1" applyBorder="1" applyAlignment="1">
      <alignment horizontal="left"/>
    </xf>
    <xf numFmtId="0" fontId="7" fillId="4" borderId="84" xfId="0" applyFont="1" applyFill="1" applyBorder="1" applyAlignment="1">
      <alignment horizontal="left"/>
    </xf>
    <xf numFmtId="0" fontId="6" fillId="0" borderId="42"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1" fillId="2" borderId="19" xfId="0" applyFont="1" applyFill="1" applyBorder="1" applyAlignment="1">
      <alignment horizontal="left" wrapText="1"/>
    </xf>
    <xf numFmtId="0" fontId="11" fillId="2" borderId="20" xfId="0" applyFont="1" applyFill="1" applyBorder="1" applyAlignment="1">
      <alignment horizontal="left" wrapText="1"/>
    </xf>
    <xf numFmtId="0" fontId="11" fillId="2" borderId="21" xfId="0" applyFont="1" applyFill="1" applyBorder="1" applyAlignment="1">
      <alignment horizontal="left" wrapText="1"/>
    </xf>
    <xf numFmtId="0" fontId="6" fillId="0" borderId="43" xfId="0" applyFont="1" applyFill="1" applyBorder="1" applyAlignment="1">
      <alignment horizontal="left" wrapText="1"/>
    </xf>
    <xf numFmtId="0" fontId="6" fillId="0" borderId="44" xfId="0" applyFont="1" applyFill="1" applyBorder="1" applyAlignment="1">
      <alignment horizontal="left" wrapText="1"/>
    </xf>
    <xf numFmtId="0" fontId="6" fillId="0" borderId="45" xfId="0" applyFont="1" applyFill="1" applyBorder="1" applyAlignment="1">
      <alignment horizontal="left" wrapText="1"/>
    </xf>
    <xf numFmtId="164" fontId="3" fillId="0" borderId="3"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0" fontId="20" fillId="3" borderId="6" xfId="0" applyFont="1" applyFill="1" applyBorder="1" applyAlignment="1">
      <alignment horizontal="center" wrapText="1"/>
    </xf>
    <xf numFmtId="0" fontId="20" fillId="3" borderId="2" xfId="0" applyFont="1" applyFill="1" applyBorder="1" applyAlignment="1">
      <alignment horizontal="center" wrapText="1"/>
    </xf>
    <xf numFmtId="0" fontId="20" fillId="3" borderId="11" xfId="0" applyFont="1" applyFill="1" applyBorder="1" applyAlignment="1">
      <alignment horizontal="center" wrapText="1"/>
    </xf>
    <xf numFmtId="164" fontId="11" fillId="0" borderId="1" xfId="0" applyNumberFormat="1" applyFont="1" applyBorder="1" applyAlignment="1">
      <alignment horizontal="center"/>
    </xf>
    <xf numFmtId="164" fontId="11" fillId="0" borderId="3" xfId="0" applyNumberFormat="1" applyFont="1" applyBorder="1" applyAlignment="1">
      <alignment horizontal="center"/>
    </xf>
    <xf numFmtId="164" fontId="11" fillId="0" borderId="5" xfId="0" applyNumberFormat="1" applyFont="1" applyBorder="1" applyAlignment="1">
      <alignment horizontal="center"/>
    </xf>
    <xf numFmtId="0" fontId="18" fillId="0" borderId="99" xfId="0" applyFont="1" applyBorder="1" applyAlignment="1">
      <alignment horizontal="center" wrapText="1"/>
    </xf>
    <xf numFmtId="0" fontId="18" fillId="0" borderId="100" xfId="0" applyFont="1" applyBorder="1" applyAlignment="1">
      <alignment horizontal="center" wrapText="1"/>
    </xf>
    <xf numFmtId="0" fontId="18" fillId="0" borderId="101" xfId="0" applyFont="1" applyBorder="1" applyAlignment="1">
      <alignment horizontal="center" wrapText="1"/>
    </xf>
    <xf numFmtId="0" fontId="18" fillId="0" borderId="102" xfId="0" applyFont="1" applyBorder="1" applyAlignment="1">
      <alignment horizontal="center" wrapText="1"/>
    </xf>
    <xf numFmtId="0" fontId="18" fillId="0" borderId="98" xfId="0" applyFont="1" applyBorder="1" applyAlignment="1">
      <alignment horizontal="center" wrapText="1"/>
    </xf>
    <xf numFmtId="0" fontId="18" fillId="0" borderId="103" xfId="0" applyFont="1" applyBorder="1" applyAlignment="1">
      <alignment horizontal="center" wrapText="1"/>
    </xf>
    <xf numFmtId="0" fontId="13" fillId="0" borderId="3" xfId="0" applyNumberFormat="1" applyFont="1" applyFill="1" applyBorder="1" applyAlignment="1" applyProtection="1">
      <alignment horizontal="center"/>
      <protection locked="0"/>
    </xf>
    <xf numFmtId="0" fontId="13" fillId="0" borderId="69" xfId="0" applyNumberFormat="1" applyFont="1" applyFill="1" applyBorder="1" applyAlignment="1" applyProtection="1">
      <alignment horizontal="center"/>
      <protection locked="0"/>
    </xf>
    <xf numFmtId="0" fontId="19" fillId="3" borderId="55" xfId="0" applyFont="1" applyFill="1" applyBorder="1" applyAlignment="1">
      <alignment horizontal="center"/>
    </xf>
    <xf numFmtId="0" fontId="19" fillId="3" borderId="56" xfId="0" applyFont="1" applyFill="1" applyBorder="1" applyAlignment="1">
      <alignment horizontal="center"/>
    </xf>
    <xf numFmtId="0" fontId="4" fillId="0" borderId="35" xfId="0" applyFont="1" applyBorder="1" applyAlignment="1">
      <alignment horizontal="right"/>
    </xf>
    <xf numFmtId="0" fontId="4" fillId="0" borderId="36" xfId="0" applyFont="1" applyBorder="1" applyAlignment="1">
      <alignment horizontal="right"/>
    </xf>
    <xf numFmtId="0" fontId="4" fillId="0" borderId="52" xfId="0" applyFont="1" applyBorder="1" applyAlignment="1">
      <alignment horizontal="center"/>
    </xf>
    <xf numFmtId="0" fontId="4" fillId="0" borderId="15" xfId="0" applyFont="1" applyBorder="1" applyAlignment="1">
      <alignment horizontal="center"/>
    </xf>
    <xf numFmtId="0" fontId="4" fillId="0" borderId="53" xfId="0" applyFont="1" applyBorder="1" applyAlignment="1">
      <alignment horizontal="center"/>
    </xf>
    <xf numFmtId="0" fontId="13" fillId="0" borderId="39" xfId="0" applyFont="1" applyFill="1" applyBorder="1" applyAlignment="1" applyProtection="1">
      <alignment horizontal="left"/>
      <protection locked="0"/>
    </xf>
    <xf numFmtId="0" fontId="13" fillId="0" borderId="40" xfId="0" applyFont="1" applyFill="1" applyBorder="1" applyAlignment="1" applyProtection="1">
      <alignment horizontal="left"/>
      <protection locked="0"/>
    </xf>
    <xf numFmtId="0" fontId="13" fillId="0" borderId="38" xfId="0" applyNumberFormat="1" applyFont="1" applyFill="1" applyBorder="1" applyAlignment="1" applyProtection="1">
      <alignment horizontal="center"/>
      <protection locked="0"/>
    </xf>
    <xf numFmtId="0" fontId="13" fillId="0" borderId="59" xfId="0" applyNumberFormat="1" applyFont="1" applyFill="1" applyBorder="1" applyAlignment="1" applyProtection="1">
      <alignment horizontal="center"/>
      <protection locked="0"/>
    </xf>
    <xf numFmtId="0" fontId="7" fillId="0" borderId="50" xfId="0" applyFont="1" applyFill="1" applyBorder="1" applyAlignment="1">
      <alignment horizontal="center"/>
    </xf>
    <xf numFmtId="0" fontId="7" fillId="0" borderId="49" xfId="0" applyFont="1" applyFill="1" applyBorder="1" applyAlignment="1">
      <alignment horizontal="center"/>
    </xf>
    <xf numFmtId="0" fontId="4" fillId="0" borderId="76" xfId="0" applyFont="1" applyBorder="1" applyAlignment="1">
      <alignment horizontal="right"/>
    </xf>
    <xf numFmtId="0" fontId="12" fillId="0" borderId="98"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1</xdr:row>
          <xdr:rowOff>7620</xdr:rowOff>
        </xdr:from>
        <xdr:to>
          <xdr:col>7</xdr:col>
          <xdr:colOff>22860</xdr:colOff>
          <xdr:row>2</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 to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xdr:row>
          <xdr:rowOff>0</xdr:rowOff>
        </xdr:from>
        <xdr:to>
          <xdr:col>13</xdr:col>
          <xdr:colOff>236220</xdr:colOff>
          <xdr:row>2</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 to Bldg/Location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259080</xdr:colOff>
          <xdr:row>0</xdr:row>
          <xdr:rowOff>182880</xdr:rowOff>
        </xdr:from>
        <xdr:to>
          <xdr:col>20</xdr:col>
          <xdr:colOff>160020</xdr:colOff>
          <xdr:row>2</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Notify when available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1.bin"/><Relationship Id="rId7" Type="http://schemas.openxmlformats.org/officeDocument/2006/relationships/ctrlProp" Target="../ctrlProps/ctrlProp1.xml"/><Relationship Id="rId2" Type="http://schemas.openxmlformats.org/officeDocument/2006/relationships/hyperlink" Target="http://www.gsa.gov/perdiem" TargetMode="External"/><Relationship Id="rId1" Type="http://schemas.openxmlformats.org/officeDocument/2006/relationships/hyperlink" Target="http://www.gsa.gv/perdiem"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hyperlink" Target="http://www.gsa.gv/perdiem" TargetMode="External"/><Relationship Id="rId1" Type="http://schemas.openxmlformats.org/officeDocument/2006/relationships/hyperlink" Target="http://www.gsa.gv/perdie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84"/>
  <sheetViews>
    <sheetView tabSelected="1" view="pageLayout" topLeftCell="A16" zoomScale="120" zoomScaleNormal="100" zoomScalePageLayoutView="120" workbookViewId="0">
      <selection activeCell="M16" sqref="M16:N16"/>
    </sheetView>
  </sheetViews>
  <sheetFormatPr defaultColWidth="9.109375" defaultRowHeight="14.4" x14ac:dyDescent="0.3"/>
  <cols>
    <col min="1" max="27" width="3.77734375" style="1" customWidth="1"/>
    <col min="42" max="16384" width="9.109375" style="1"/>
  </cols>
  <sheetData>
    <row r="1" spans="1:27" x14ac:dyDescent="0.3">
      <c r="A1" s="100" t="s">
        <v>0</v>
      </c>
      <c r="B1" s="101"/>
      <c r="C1" s="102"/>
      <c r="D1" s="103"/>
      <c r="E1" s="103"/>
      <c r="F1" s="103"/>
      <c r="G1" s="103"/>
      <c r="H1" s="103"/>
      <c r="I1" s="103"/>
      <c r="J1" s="103"/>
      <c r="K1" s="103"/>
      <c r="L1" s="103"/>
      <c r="M1" s="103"/>
      <c r="N1" s="103"/>
      <c r="O1" s="103"/>
      <c r="P1" s="103"/>
      <c r="Q1" s="103"/>
      <c r="R1" s="103"/>
      <c r="S1" s="103"/>
      <c r="T1" s="103"/>
      <c r="U1" s="103"/>
      <c r="V1" s="103"/>
      <c r="W1" s="103"/>
      <c r="X1" s="103"/>
      <c r="Y1" s="103"/>
      <c r="Z1" s="103"/>
      <c r="AA1" s="104"/>
    </row>
    <row r="2" spans="1:27" ht="15" customHeight="1" x14ac:dyDescent="0.3">
      <c r="A2" s="100" t="s">
        <v>28</v>
      </c>
      <c r="B2" s="107"/>
      <c r="C2" s="101"/>
      <c r="D2" s="105"/>
      <c r="E2" s="108"/>
      <c r="F2" s="108"/>
      <c r="G2" s="106"/>
      <c r="H2" s="105"/>
      <c r="I2" s="106"/>
      <c r="J2" s="109"/>
      <c r="K2" s="110"/>
      <c r="L2" s="110"/>
      <c r="M2" s="110"/>
      <c r="N2" s="111"/>
      <c r="O2" s="105"/>
      <c r="P2" s="108"/>
      <c r="Q2" s="105"/>
      <c r="R2" s="108"/>
      <c r="S2" s="108"/>
      <c r="T2" s="108"/>
      <c r="U2" s="108"/>
      <c r="V2" s="119" t="s">
        <v>29</v>
      </c>
      <c r="W2" s="120"/>
      <c r="X2" s="117"/>
      <c r="Y2" s="117"/>
      <c r="Z2" s="117"/>
      <c r="AA2" s="118"/>
    </row>
    <row r="3" spans="1:27" ht="15" customHeight="1" x14ac:dyDescent="0.3">
      <c r="A3" s="112" t="s">
        <v>30</v>
      </c>
      <c r="B3" s="113"/>
      <c r="C3" s="113"/>
      <c r="D3" s="114"/>
      <c r="E3" s="115"/>
      <c r="F3" s="115"/>
      <c r="G3" s="115"/>
      <c r="H3" s="115"/>
      <c r="I3" s="115"/>
      <c r="J3" s="115"/>
      <c r="K3" s="115"/>
      <c r="L3" s="115"/>
      <c r="M3" s="115"/>
      <c r="N3" s="115"/>
      <c r="O3" s="115"/>
      <c r="P3" s="115"/>
      <c r="Q3" s="115"/>
      <c r="R3" s="115"/>
      <c r="S3" s="115"/>
      <c r="T3" s="115"/>
      <c r="U3" s="115"/>
      <c r="V3" s="115"/>
      <c r="W3" s="115"/>
      <c r="X3" s="115"/>
      <c r="Y3" s="115"/>
      <c r="Z3" s="115"/>
      <c r="AA3" s="116"/>
    </row>
    <row r="4" spans="1:27" ht="14.25" customHeight="1" x14ac:dyDescent="0.3">
      <c r="A4" s="23"/>
      <c r="B4" s="24"/>
      <c r="C4" s="22"/>
      <c r="D4" s="24"/>
      <c r="E4" s="25" t="s">
        <v>1</v>
      </c>
      <c r="F4" s="24"/>
      <c r="G4" s="24"/>
      <c r="H4" s="24"/>
      <c r="I4" s="24"/>
      <c r="J4" s="24"/>
      <c r="K4" s="24"/>
      <c r="L4" s="24"/>
      <c r="M4" s="24"/>
      <c r="N4" s="24"/>
      <c r="O4" s="24"/>
      <c r="P4" s="24"/>
      <c r="Q4" s="24"/>
      <c r="R4" s="24" t="s">
        <v>2</v>
      </c>
      <c r="S4" s="24"/>
      <c r="T4" s="24"/>
      <c r="U4" s="24"/>
      <c r="V4" s="24"/>
      <c r="W4" s="24" t="s">
        <v>3</v>
      </c>
      <c r="X4" s="24"/>
      <c r="Y4" s="24" t="s">
        <v>4</v>
      </c>
      <c r="Z4" s="24"/>
      <c r="AA4" s="26"/>
    </row>
    <row r="5" spans="1:27" x14ac:dyDescent="0.3">
      <c r="A5" s="266" t="s">
        <v>59</v>
      </c>
      <c r="B5" s="266"/>
      <c r="C5" s="266"/>
      <c r="D5" s="266"/>
      <c r="E5" s="266"/>
      <c r="F5" s="266"/>
      <c r="G5" s="267"/>
      <c r="H5" s="267"/>
      <c r="I5" s="267"/>
      <c r="J5" s="267"/>
      <c r="K5" s="267"/>
      <c r="L5" s="267"/>
      <c r="M5" s="267"/>
      <c r="N5" s="267"/>
      <c r="O5" s="267"/>
      <c r="P5" s="267"/>
      <c r="Q5" s="267"/>
      <c r="R5" s="267"/>
      <c r="S5" s="267"/>
      <c r="T5" s="267"/>
      <c r="U5" s="267"/>
      <c r="V5" s="267"/>
      <c r="W5" s="267"/>
      <c r="X5" s="267"/>
      <c r="Y5" s="267"/>
      <c r="Z5" s="267"/>
      <c r="AA5" s="268"/>
    </row>
    <row r="6" spans="1:27" ht="27" customHeight="1" x14ac:dyDescent="0.3">
      <c r="A6" s="263" t="s">
        <v>64</v>
      </c>
      <c r="B6" s="264"/>
      <c r="C6" s="264"/>
      <c r="D6" s="264"/>
      <c r="E6" s="264"/>
      <c r="F6" s="265"/>
      <c r="G6" s="269"/>
      <c r="H6" s="270"/>
      <c r="I6" s="270"/>
      <c r="J6" s="270"/>
      <c r="K6" s="270"/>
      <c r="L6" s="270"/>
      <c r="M6" s="270"/>
      <c r="N6" s="270"/>
      <c r="O6" s="270"/>
      <c r="P6" s="270"/>
      <c r="Q6" s="270"/>
      <c r="R6" s="270"/>
      <c r="S6" s="270"/>
      <c r="T6" s="270"/>
      <c r="U6" s="270"/>
      <c r="V6" s="270"/>
      <c r="W6" s="270"/>
      <c r="X6" s="270"/>
      <c r="Y6" s="270"/>
      <c r="Z6" s="270"/>
      <c r="AA6" s="271"/>
    </row>
    <row r="7" spans="1:27" ht="13.5" customHeight="1" x14ac:dyDescent="0.3">
      <c r="A7" s="82" t="s">
        <v>31</v>
      </c>
      <c r="B7" s="83"/>
      <c r="C7" s="83"/>
      <c r="D7" s="84"/>
      <c r="E7" s="132"/>
      <c r="F7" s="132"/>
      <c r="G7" s="71" t="s">
        <v>33</v>
      </c>
      <c r="H7" s="133"/>
      <c r="I7" s="134"/>
      <c r="J7" s="134"/>
      <c r="K7" s="48" t="s">
        <v>34</v>
      </c>
      <c r="L7" s="121"/>
      <c r="M7" s="122"/>
      <c r="N7" s="122"/>
      <c r="O7" s="122"/>
      <c r="P7" s="122"/>
      <c r="Q7" s="123"/>
      <c r="R7" s="82" t="s">
        <v>32</v>
      </c>
      <c r="S7" s="83"/>
      <c r="T7" s="84"/>
      <c r="U7" s="135"/>
      <c r="V7" s="136"/>
      <c r="W7" s="71" t="s">
        <v>33</v>
      </c>
      <c r="X7" s="72"/>
      <c r="Y7" s="124"/>
      <c r="Z7" s="125"/>
      <c r="AA7" s="49" t="s">
        <v>34</v>
      </c>
    </row>
    <row r="8" spans="1:27" ht="30.75" customHeight="1" x14ac:dyDescent="0.3">
      <c r="A8" s="137" t="s">
        <v>45</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row>
    <row r="9" spans="1:27" ht="11.25" customHeight="1" x14ac:dyDescent="0.3">
      <c r="A9" s="139"/>
      <c r="B9" s="139"/>
      <c r="C9" s="139"/>
      <c r="D9" s="139"/>
      <c r="E9" s="139"/>
      <c r="F9" s="139"/>
      <c r="G9" s="139"/>
      <c r="H9" s="139"/>
      <c r="I9" s="139"/>
      <c r="J9" s="139"/>
      <c r="K9" s="138" t="s">
        <v>40</v>
      </c>
      <c r="L9" s="138"/>
      <c r="M9" s="139"/>
      <c r="N9" s="139"/>
      <c r="O9" s="139"/>
      <c r="P9" s="139"/>
      <c r="Q9" s="139"/>
      <c r="R9" s="139"/>
      <c r="S9" s="139"/>
      <c r="T9" s="139"/>
      <c r="U9" s="139"/>
      <c r="V9" s="139"/>
      <c r="W9" s="138" t="s">
        <v>41</v>
      </c>
      <c r="X9" s="138"/>
      <c r="Y9" s="139"/>
      <c r="Z9" s="139"/>
      <c r="AA9" s="139"/>
    </row>
    <row r="10" spans="1:27" ht="15.75" customHeight="1" thickBot="1" x14ac:dyDescent="0.35">
      <c r="A10" s="126" t="s">
        <v>36</v>
      </c>
      <c r="B10" s="127"/>
      <c r="C10" s="127"/>
      <c r="D10" s="127"/>
      <c r="E10" s="127"/>
      <c r="F10" s="127"/>
      <c r="G10" s="127"/>
      <c r="H10" s="127"/>
      <c r="I10" s="127"/>
      <c r="J10" s="128"/>
      <c r="K10" s="129">
        <f>E7</f>
        <v>0</v>
      </c>
      <c r="L10" s="129"/>
      <c r="M10" s="130"/>
      <c r="N10" s="130"/>
      <c r="O10" s="130"/>
      <c r="P10" s="130"/>
      <c r="Q10" s="130"/>
      <c r="R10" s="130"/>
      <c r="S10" s="130"/>
      <c r="T10" s="130"/>
      <c r="U10" s="130"/>
      <c r="V10" s="130"/>
      <c r="W10" s="129">
        <f>U7</f>
        <v>0</v>
      </c>
      <c r="X10" s="129"/>
      <c r="Y10" s="131" t="s">
        <v>24</v>
      </c>
      <c r="Z10" s="131"/>
      <c r="AA10" s="131"/>
    </row>
    <row r="11" spans="1:27" ht="33" customHeight="1" x14ac:dyDescent="0.3">
      <c r="A11" s="290" t="s">
        <v>69</v>
      </c>
      <c r="B11" s="291"/>
      <c r="C11" s="291"/>
      <c r="D11" s="291"/>
      <c r="E11" s="291"/>
      <c r="F11" s="291"/>
      <c r="G11" s="291"/>
      <c r="H11" s="291"/>
      <c r="I11" s="291"/>
      <c r="J11" s="292"/>
      <c r="K11" s="69"/>
      <c r="L11" s="70"/>
      <c r="M11" s="69"/>
      <c r="N11" s="70"/>
      <c r="O11" s="69"/>
      <c r="P11" s="70"/>
      <c r="Q11" s="69"/>
      <c r="R11" s="70"/>
      <c r="S11" s="69"/>
      <c r="T11" s="70"/>
      <c r="U11" s="69"/>
      <c r="V11" s="70"/>
      <c r="W11" s="69"/>
      <c r="X11" s="70"/>
      <c r="Y11" s="146"/>
      <c r="Z11" s="147"/>
      <c r="AA11" s="148"/>
    </row>
    <row r="12" spans="1:27" ht="18" customHeight="1" x14ac:dyDescent="0.3">
      <c r="A12" s="2"/>
      <c r="B12" s="145" t="s">
        <v>42</v>
      </c>
      <c r="C12" s="113"/>
      <c r="D12" s="113"/>
      <c r="E12" s="113"/>
      <c r="F12" s="113"/>
      <c r="G12" s="113"/>
      <c r="H12" s="113"/>
      <c r="I12" s="113"/>
      <c r="J12" s="114"/>
      <c r="K12" s="140">
        <f>IF(K$11=$E$42,$E43,IF(K$11=$G$42,$G43,IF(K$11=$I$42,$I43,IF(K$11=$K$42,$K43,IF(K$11=$M$42,$M43,IF(K$11=$O$42,$O43,IF(K$11=$E$50,$E51,IF(K$11=$G$50,$G51,IF(K$11=$I$50,$I51,IF(K$11=$K$50,$K51,IF(K$11=$M$50,$M51,IF(K$11=$O$50,$O51,0))))))))))))</f>
        <v>0</v>
      </c>
      <c r="L12" s="141"/>
      <c r="M12" s="140">
        <f>IF(M$11=$E$42,$E43,IF(M$11=$G$42,$G43,IF(M$11=$I$42,$I43,IF(M$11=$K$42,$K43,IF(M$11=$M$42,$M43,IF(M$11=$O$42,$O43,IF(M$11=$E$50,$E51,IF(M$11=$G$50,$G51,IF(M$11=$I$50,$I51,IF(M$11=$K$50,$K51,IF(M$11=$M$50,$M51,IF(M$11=$O$50,$O51,0))))))))))))</f>
        <v>0</v>
      </c>
      <c r="N12" s="141"/>
      <c r="O12" s="140">
        <f>IF(O$11=$E$42,$E43,IF(O$11=$G$42,$G43,IF(O$11=$I$42,$I43,IF(O$11=$K$42,$K43,IF(O$11=$M$42,$M43,IF(O$11=$O$42,$O43,IF(O$11=$E$50,$E51,IF(O$11=$G$50,$G51,IF(O$11=$I$50,$I51,IF(O$11=$K$50,$K51,IF(O$11=$M$50,$M51,IF(O$11=$O$50,$O51,0))))))))))))</f>
        <v>0</v>
      </c>
      <c r="P12" s="141"/>
      <c r="Q12" s="140">
        <f>IF(Q$11=$E$42,$E43,IF(Q$11=$G$42,$G43,IF(Q$11=$I$42,$I43,IF(Q$11=$K$42,$K43,IF(Q$11=$M$42,$M43,IF(Q$11=$O$42,$O43,IF(Q$11=$E$50,$E51,IF(Q$11=$G$50,$G51,IF(Q$11=$I$50,$I51,IF(Q$11=$K$50,$K51,IF(Q$11=$M$50,$M51,IF(Q$11=$O$50,$O51,0))))))))))))</f>
        <v>0</v>
      </c>
      <c r="R12" s="141"/>
      <c r="S12" s="140">
        <f>IF(S$11=$E$42,$E43,IF(S$11=$G$42,$G43,IF(S$11=$I$42,$I43,IF(S$11=$K$42,$K43,IF(S$11=$M$42,$M43,IF(S$11=$O$42,$O43,IF(S$11=$E$50,$E51,IF(S$11=$G$50,$G51,IF(S$11=$I$50,$I51,IF(S$11=$K$50,$K51,IF(S$11=$M$50,$M51,IF(S$11=$O$50,$O51,0))))))))))))</f>
        <v>0</v>
      </c>
      <c r="T12" s="141"/>
      <c r="U12" s="140">
        <f>IF(U$11=$E$42,$E43,IF(U$11=$G$42,$G43,IF(U$11=$I$42,$I43,IF(U$11=$K$42,$K43,IF(U$11=$M$42,$M43,IF(U$11=$O$42,$O43,IF(U$11=$E$50,$E51,IF(U$11=$G$50,$G51,IF(U$11=$I$50,$I51,IF(U$11=$K$50,$K51,IF(U$11=$M$50,$M51,IF(U$11=$O$50,$O51,0))))))))))))</f>
        <v>0</v>
      </c>
      <c r="V12" s="141"/>
      <c r="W12" s="140">
        <f>IF(W$11=$E$42,$E43,IF(W$11=$G$42,$G43,IF(W$11=$I$42,$I43,IF(W$11=$K$42,$K43,IF(W$11=$M$42,$M43,IF(W$11=$O$42,$O43,IF(W$11=$E$50,$E51,IF(W$11=$G$50,$G51,IF(W$11=$I$50,$I51,IF(W$11=$K$50,$K51,IF(W$11=$M$50,$M51,IF(W$11=$O$50,$O51,0))))))))))))</f>
        <v>0</v>
      </c>
      <c r="X12" s="141"/>
      <c r="Y12" s="142">
        <f>SUM(K12:X12)</f>
        <v>0</v>
      </c>
      <c r="Z12" s="143"/>
      <c r="AA12" s="144"/>
    </row>
    <row r="13" spans="1:27" ht="18" customHeight="1" x14ac:dyDescent="0.3">
      <c r="A13" s="2"/>
      <c r="B13" s="145" t="s">
        <v>57</v>
      </c>
      <c r="C13" s="113"/>
      <c r="D13" s="113"/>
      <c r="E13" s="113"/>
      <c r="F13" s="113"/>
      <c r="G13" s="113"/>
      <c r="H13" s="113"/>
      <c r="I13" s="113"/>
      <c r="J13" s="114"/>
      <c r="K13" s="140">
        <f>IF(K$11=$E$42,$E44,IF(K$11=$G$42,$G44,IF(K$11=$I$42,$I44,IF(K$11=$K$42,$K44,IF(K$11=$M$42,$M44,IF(K$11=$O$42,$O44,IF(K$11=$E$50,$E52,IF(K$11=$G$50,$G52,IF(K$11=$I$50,$I52,IF(K$11=$K$50,$K52,IF(K$11=$M$50,$M52,IF(K$11=$O$50,$O52,0))))))))))))</f>
        <v>0</v>
      </c>
      <c r="L13" s="141"/>
      <c r="M13" s="140">
        <f>IF(M$11=$E$42,$E44,IF(M$11=$G$42,$G44,IF(M$11=$I$42,$I44,IF(M$11=$K$42,$K44,IF(M$11=$M$42,$M44,IF(M$11=$O$42,$O44,IF(M$11=$E$50,$E52,IF(M$11=$G$50,$G52,IF(M$11=$I$50,$I52,IF(M$11=$K$50,$K52,IF(M$11=$M$50,$M52,IF(M$11=$O$50,$O52,0))))))))))))</f>
        <v>0</v>
      </c>
      <c r="N13" s="141"/>
      <c r="O13" s="140">
        <f>IF(O$11=$E$42,$E44,IF(O$11=$G$42,$G44,IF(O$11=$I$42,$I44,IF(O$11=$K$42,$K44,IF(O$11=$M$42,$M44,IF(O$11=$O$42,$O44,IF(O$11=$E$50,$E52,IF(O$11=$G$50,$G52,IF(O$11=$I$50,$I52,IF(O$11=$K$50,$K52,IF(O$11=$M$50,$M52,IF(O$11=$O$50,$O52,0))))))))))))</f>
        <v>0</v>
      </c>
      <c r="P13" s="141"/>
      <c r="Q13" s="140">
        <f>IF(Q$11=$E$42,$E44,IF(Q$11=$G$42,$G44,IF(Q$11=$I$42,$I44,IF(Q$11=$K$42,$K44,IF(Q$11=$M$42,$M44,IF(Q$11=$O$42,$O44,IF(Q$11=$E$50,$E52,IF(Q$11=$G$50,$G52,IF(Q$11=$I$50,$I52,IF(Q$11=$K$50,$K52,IF(Q$11=$M$50,$M52,IF(Q$11=$O$50,$O52,0))))))))))))</f>
        <v>0</v>
      </c>
      <c r="R13" s="141"/>
      <c r="S13" s="140">
        <f>IF(S$11=$E$42,$E44,IF(S$11=$G$42,$G44,IF(S$11=$I$42,$I44,IF(S$11=$K$42,$K44,IF(S$11=$M$42,$M44,IF(S$11=$O$42,$O44,IF(S$11=$E$50,$E52,IF(S$11=$G$50,$G52,IF(S$11=$I$50,$I52,IF(S$11=$K$50,$K52,IF(S$11=$M$50,$M52,IF(S$11=$O$50,$O52,0))))))))))))</f>
        <v>0</v>
      </c>
      <c r="T13" s="141"/>
      <c r="U13" s="140">
        <f>IF(U$11=$E$42,$E44,IF(U$11=$G$42,$G44,IF(U$11=$I$42,$I44,IF(U$11=$K$42,$K44,IF(U$11=$M$42,$M44,IF(U$11=$O$42,$O44,IF(U$11=$E$50,$E52,IF(U$11=$G$50,$G52,IF(U$11=$I$50,$I52,IF(U$11=$K$50,$K52,IF(U$11=$M$50,$M52,IF(U$11=$O$50,$O52,0))))))))))))</f>
        <v>0</v>
      </c>
      <c r="V13" s="141"/>
      <c r="W13" s="140">
        <f>IF(W$11=$E$42,$E44,IF(W$11=$G$42,$G44,IF(W$11=$I$42,$I44,IF(W$11=$K$42,$K44,IF(W$11=$M$42,$M44,IF(W$11=$O$42,$O44,IF(W$11=$E$50,$E52,IF(W$11=$G$50,$G52,IF(W$11=$I$50,$I52,IF(W$11=$K$50,$K52,IF(W$11=$M$50,$M52,IF(W$11=$O$50,$O52,0))))))))))))</f>
        <v>0</v>
      </c>
      <c r="X13" s="141"/>
      <c r="Y13" s="142">
        <f t="shared" ref="Y13:Y24" si="0">SUM(K13:X13)</f>
        <v>0</v>
      </c>
      <c r="Z13" s="143"/>
      <c r="AA13" s="144"/>
    </row>
    <row r="14" spans="1:27" ht="18" customHeight="1" x14ac:dyDescent="0.3">
      <c r="A14" s="2"/>
      <c r="B14" s="145" t="s">
        <v>58</v>
      </c>
      <c r="C14" s="113"/>
      <c r="D14" s="113"/>
      <c r="E14" s="113"/>
      <c r="F14" s="113"/>
      <c r="G14" s="113"/>
      <c r="H14" s="113"/>
      <c r="I14" s="113"/>
      <c r="J14" s="114"/>
      <c r="K14" s="140">
        <f>IF(K$11=$E$42,$E45,IF(K$11=$G$42,$G45,IF(K$11=$I$42,$I45,IF(K$11=$K$42,$K45,IF(K$11=$M$42,$M45,IF(K$11=$O$42,$O45,IF(K$11=$E$50,$E53,IF(K$11=$G$50,$G53,IF(K$11=$I$50,$I53,IF(K$11=$K$50,$K53,IF(K$11=$M$50,$M53,IF(K$11=$O$50,$O53,0))))))))))))</f>
        <v>0</v>
      </c>
      <c r="L14" s="141"/>
      <c r="M14" s="140">
        <f>IF(M$11=$E$42,$E45,IF(M$11=$G$42,$G45,IF(M$11=$I$42,$I45,IF(M$11=$K$42,$K45,IF(M$11=$M$42,$M45,IF(M$11=$O$42,$O45,IF(M$11=$E$50,$E53,IF(M$11=$G$50,$G53,IF(M$11=$I$50,$I53,IF(M$11=$K$50,$K53,IF(M$11=$M$50,$M53,IF(M$11=$O$50,$O53,0))))))))))))</f>
        <v>0</v>
      </c>
      <c r="N14" s="141"/>
      <c r="O14" s="140">
        <f>IF(O$11=$E$42,$E45,IF(O$11=$G$42,$G45,IF(O$11=$I$42,$I45,IF(O$11=$K$42,$K45,IF(O$11=$M$42,$M45,IF(O$11=$O$42,$O45,IF(O$11=$E$50,$E53,IF(O$11=$G$50,$G53,IF(O$11=$I$50,$I53,IF(O$11=$K$50,$K53,IF(O$11=$M$50,$M53,IF(O$11=$O$50,$O53,0))))))))))))</f>
        <v>0</v>
      </c>
      <c r="P14" s="141"/>
      <c r="Q14" s="140">
        <f>IF(Q$11=$E$42,$E45,IF(Q$11=$G$42,$G45,IF(Q$11=$I$42,$I45,IF(Q$11=$K$42,$K45,IF(Q$11=$M$42,$M45,IF(Q$11=$O$42,$O45,IF(Q$11=$E$50,$E53,IF(Q$11=$G$50,$G53,IF(Q$11=$I$50,$I53,IF(Q$11=$K$50,$K53,IF(Q$11=$M$50,$M53,IF(Q$11=$O$50,$O53,0))))))))))))</f>
        <v>0</v>
      </c>
      <c r="R14" s="141"/>
      <c r="S14" s="140">
        <f>IF(S$11=$E$42,$E45,IF(S$11=$G$42,$G45,IF(S$11=$I$42,$I45,IF(S$11=$K$42,$K45,IF(S$11=$M$42,$M45,IF(S$11=$O$42,$O45,IF(S$11=$E$50,$E53,IF(S$11=$G$50,$G53,IF(S$11=$I$50,$I53,IF(S$11=$K$50,$K53,IF(S$11=$M$50,$M53,IF(S$11=$O$50,$O53,0))))))))))))</f>
        <v>0</v>
      </c>
      <c r="T14" s="141"/>
      <c r="U14" s="140">
        <f>IF(U$11=$E$42,$E45,IF(U$11=$G$42,$G45,IF(U$11=$I$42,$I45,IF(U$11=$K$42,$K45,IF(U$11=$M$42,$M45,IF(U$11=$O$42,$O45,IF(U$11=$E$50,$E53,IF(U$11=$G$50,$G53,IF(U$11=$I$50,$I53,IF(U$11=$K$50,$K53,IF(U$11=$M$50,$M53,IF(U$11=$O$50,$O53,0))))))))))))</f>
        <v>0</v>
      </c>
      <c r="V14" s="141"/>
      <c r="W14" s="140">
        <f>IF(W$11=$E$42,$E45,IF(W$11=$G$42,$G45,IF(W$11=$I$42,$I45,IF(W$11=$K$42,$K45,IF(W$11=$M$42,$M45,IF(W$11=$O$42,$O45,IF(W$11=$E$50,$E53,IF(W$11=$G$50,$G53,IF(W$11=$I$50,$I53,IF(W$11=$K$50,$K53,IF(W$11=$M$50,$M53,IF(W$11=$O$50,$O53,0))))))))))))</f>
        <v>0</v>
      </c>
      <c r="X14" s="141"/>
      <c r="Y14" s="142">
        <f t="shared" si="0"/>
        <v>0</v>
      </c>
      <c r="Z14" s="143"/>
      <c r="AA14" s="144"/>
    </row>
    <row r="15" spans="1:27" ht="18" customHeight="1" thickBot="1" x14ac:dyDescent="0.35">
      <c r="A15" s="21"/>
      <c r="B15" s="287" t="s">
        <v>43</v>
      </c>
      <c r="C15" s="288"/>
      <c r="D15" s="288"/>
      <c r="E15" s="288"/>
      <c r="F15" s="288"/>
      <c r="G15" s="288"/>
      <c r="H15" s="288"/>
      <c r="I15" s="288"/>
      <c r="J15" s="289"/>
      <c r="K15" s="154">
        <f>IF(K$11=$E$42,$E46,IF(K$11=$G$42,$G46,IF(K$11=$I$42,$I46,IF(K$11=$K$42,$K46,IF(K$11=$M$42,$M46,IF(K$11=$O$42,$O46,IF(K$11=$E$50,$E54,IF(K$11=$G$50,$G54,IF(K$11=$I$50,$I54,IF(K$11=$K$50,$K54,IF(K$11=$M$50,$M54,IF(K$11=$O$50,$O54,0))))))))))))</f>
        <v>0</v>
      </c>
      <c r="L15" s="155"/>
      <c r="M15" s="154">
        <f>IF(M$11=$E$42,$E46,IF(M$11=$G$42,$G46,IF(M$11=$I$42,$I46,IF(M$11=$K$42,$K46,IF(M$11=$M$42,$M46,IF(M$11=$O$42,$O46,IF(M$11=$E$50,$E54,IF(M$11=$G$50,$G54,IF(M$11=$I$50,$I54,IF(M$11=$K$50,$K54,IF(M$11=$M$50,$M54,IF(M$11=$O$50,$O54,0))))))))))))</f>
        <v>0</v>
      </c>
      <c r="N15" s="155"/>
      <c r="O15" s="154">
        <f>IF(O$11=$E$42,$E46,IF(O$11=$G$42,$G46,IF(O$11=$I$42,$I46,IF(O$11=$K$42,$K46,IF(O$11=$M$42,$M46,IF(O$11=$O$42,$O46,IF(O$11=$E$50,$E54,IF(O$11=$G$50,$G54,IF(O$11=$I$50,$I54,IF(O$11=$K$50,$K54,IF(O$11=$M$50,$M54,IF(O$11=$O$50,$O54,0))))))))))))</f>
        <v>0</v>
      </c>
      <c r="P15" s="155"/>
      <c r="Q15" s="154">
        <f>IF(Q$11=$E$42,$E46,IF(Q$11=$G$42,$G46,IF(Q$11=$I$42,$I46,IF(Q$11=$K$42,$K46,IF(Q$11=$M$42,$M46,IF(Q$11=$O$42,$O46,IF(Q$11=$E$50,$E54,IF(Q$11=$G$50,$G54,IF(Q$11=$I$50,$I54,IF(Q$11=$K$50,$K54,IF(Q$11=$M$50,$M54,IF(Q$11=$O$50,$O54,0))))))))))))</f>
        <v>0</v>
      </c>
      <c r="R15" s="155"/>
      <c r="S15" s="154">
        <f>IF(S$11=$E$42,$E46,IF(S$11=$G$42,$G46,IF(S$11=$I$42,$I46,IF(S$11=$K$42,$K46,IF(S$11=$M$42,$M46,IF(S$11=$O$42,$O46,IF(S$11=$E$50,$E54,IF(S$11=$G$50,$G54,IF(S$11=$I$50,$I54,IF(S$11=$K$50,$K54,IF(S$11=$M$50,$M54,IF(S$11=$O$50,$O54,0))))))))))))</f>
        <v>0</v>
      </c>
      <c r="T15" s="155"/>
      <c r="U15" s="154">
        <f>IF(U$11=$E$42,$E46,IF(U$11=$G$42,$G46,IF(U$11=$I$42,$I46,IF(U$11=$K$42,$K46,IF(U$11=$M$42,$M46,IF(U$11=$O$42,$O46,IF(U$11=$E$50,$E54,IF(U$11=$G$50,$G54,IF(U$11=$I$50,$I54,IF(U$11=$K$50,$K54,IF(U$11=$M$50,$M54,IF(U$11=$O$50,$O54,0))))))))))))</f>
        <v>0</v>
      </c>
      <c r="V15" s="155"/>
      <c r="W15" s="154">
        <f>IF(W$11=$E$42,$E46,IF(W$11=$G$42,$G46,IF(W$11=$I$42,$I46,IF(W$11=$K$42,$K46,IF(W$11=$M$42,$M46,IF(W$11=$O$42,$O46,IF(W$11=$E$50,$E54,IF(W$11=$G$50,$G54,IF(W$11=$I$50,$I54,IF(W$11=$K$50,$K54,IF(W$11=$M$50,$M54,IF(W$11=$O$50,$O54,0))))))))))))</f>
        <v>0</v>
      </c>
      <c r="X15" s="155"/>
      <c r="Y15" s="156">
        <f>SUM(K15:X15)</f>
        <v>0</v>
      </c>
      <c r="Z15" s="157"/>
      <c r="AA15" s="158"/>
    </row>
    <row r="16" spans="1:27" ht="18" customHeight="1" thickBot="1" x14ac:dyDescent="0.35">
      <c r="A16" s="149" t="s">
        <v>70</v>
      </c>
      <c r="B16" s="150"/>
      <c r="C16" s="150"/>
      <c r="D16" s="150"/>
      <c r="E16" s="150"/>
      <c r="F16" s="150"/>
      <c r="G16" s="150"/>
      <c r="H16" s="150"/>
      <c r="I16" s="150"/>
      <c r="J16" s="151"/>
      <c r="K16" s="152">
        <f>SUM(K12:L15)</f>
        <v>0</v>
      </c>
      <c r="L16" s="153"/>
      <c r="M16" s="152">
        <f t="shared" ref="M16" si="1">SUM(M12:N15)</f>
        <v>0</v>
      </c>
      <c r="N16" s="153"/>
      <c r="O16" s="152">
        <f t="shared" ref="O16" si="2">SUM(O12:P15)</f>
        <v>0</v>
      </c>
      <c r="P16" s="153"/>
      <c r="Q16" s="152">
        <f t="shared" ref="Q16" si="3">SUM(Q12:R15)</f>
        <v>0</v>
      </c>
      <c r="R16" s="153"/>
      <c r="S16" s="152">
        <f t="shared" ref="S16" si="4">SUM(S12:T15)</f>
        <v>0</v>
      </c>
      <c r="T16" s="153"/>
      <c r="U16" s="152">
        <f t="shared" ref="U16" si="5">SUM(U12:V15)</f>
        <v>0</v>
      </c>
      <c r="V16" s="153"/>
      <c r="W16" s="152">
        <f t="shared" ref="W16" si="6">SUM(W12:X15)</f>
        <v>0</v>
      </c>
      <c r="X16" s="153"/>
      <c r="Y16" s="152">
        <f>SUM(Y12:AA15)</f>
        <v>0</v>
      </c>
      <c r="Z16" s="153"/>
      <c r="AA16" s="153"/>
    </row>
    <row r="17" spans="1:41" ht="22.5" customHeight="1" thickTop="1" x14ac:dyDescent="0.3">
      <c r="A17" s="293" t="s">
        <v>8</v>
      </c>
      <c r="B17" s="294"/>
      <c r="C17" s="294"/>
      <c r="D17" s="294"/>
      <c r="E17" s="294"/>
      <c r="F17" s="294"/>
      <c r="G17" s="294"/>
      <c r="H17" s="294"/>
      <c r="I17" s="294"/>
      <c r="J17" s="295"/>
      <c r="K17" s="164"/>
      <c r="L17" s="165"/>
      <c r="M17" s="164"/>
      <c r="N17" s="165"/>
      <c r="O17" s="164"/>
      <c r="P17" s="165"/>
      <c r="Q17" s="164"/>
      <c r="R17" s="165"/>
      <c r="S17" s="164"/>
      <c r="T17" s="165"/>
      <c r="U17" s="164"/>
      <c r="V17" s="165"/>
      <c r="W17" s="164"/>
      <c r="X17" s="165"/>
      <c r="Y17" s="166"/>
      <c r="Z17" s="167"/>
      <c r="AA17" s="168"/>
    </row>
    <row r="18" spans="1:41" ht="18.75" customHeight="1" thickBot="1" x14ac:dyDescent="0.35">
      <c r="A18" s="94" t="s">
        <v>71</v>
      </c>
      <c r="B18" s="95"/>
      <c r="C18" s="95"/>
      <c r="D18" s="95"/>
      <c r="E18" s="95"/>
      <c r="F18" s="95"/>
      <c r="G18" s="95"/>
      <c r="H18" s="95"/>
      <c r="I18" s="95"/>
      <c r="J18" s="96"/>
      <c r="K18" s="174">
        <f>K17*0.58</f>
        <v>0</v>
      </c>
      <c r="L18" s="175"/>
      <c r="M18" s="174">
        <f>M17*0.58</f>
        <v>0</v>
      </c>
      <c r="N18" s="175"/>
      <c r="O18" s="174">
        <f>O17*0.58</f>
        <v>0</v>
      </c>
      <c r="P18" s="175"/>
      <c r="Q18" s="174">
        <f>Q17*0.58</f>
        <v>0</v>
      </c>
      <c r="R18" s="175"/>
      <c r="S18" s="174">
        <f>S17*0.58</f>
        <v>0</v>
      </c>
      <c r="T18" s="175"/>
      <c r="U18" s="174">
        <f>U17*0.58</f>
        <v>0</v>
      </c>
      <c r="V18" s="175"/>
      <c r="W18" s="174">
        <f>W17*0.58</f>
        <v>0</v>
      </c>
      <c r="X18" s="175"/>
      <c r="Y18" s="178">
        <f>SUM(K18:X18)</f>
        <v>0</v>
      </c>
      <c r="Z18" s="179"/>
      <c r="AA18" s="180"/>
    </row>
    <row r="19" spans="1:41" ht="18" customHeight="1" thickTop="1" x14ac:dyDescent="0.3">
      <c r="A19" s="192" t="s">
        <v>38</v>
      </c>
      <c r="B19" s="193"/>
      <c r="C19" s="193"/>
      <c r="D19" s="193"/>
      <c r="E19" s="193"/>
      <c r="F19" s="193"/>
      <c r="G19" s="193"/>
      <c r="H19" s="193"/>
      <c r="I19" s="193"/>
      <c r="J19" s="194"/>
      <c r="K19" s="198"/>
      <c r="L19" s="199"/>
      <c r="M19" s="198"/>
      <c r="N19" s="199"/>
      <c r="O19" s="198"/>
      <c r="P19" s="199"/>
      <c r="Q19" s="198"/>
      <c r="R19" s="199"/>
      <c r="S19" s="198"/>
      <c r="T19" s="199"/>
      <c r="U19" s="198"/>
      <c r="V19" s="199"/>
      <c r="W19" s="198"/>
      <c r="X19" s="199"/>
      <c r="Y19" s="181">
        <f>SUM(K19:X19)</f>
        <v>0</v>
      </c>
      <c r="Z19" s="182"/>
      <c r="AA19" s="183"/>
    </row>
    <row r="20" spans="1:41" ht="18" customHeight="1" x14ac:dyDescent="0.3">
      <c r="A20" s="281" t="s">
        <v>39</v>
      </c>
      <c r="B20" s="282"/>
      <c r="C20" s="282"/>
      <c r="D20" s="282"/>
      <c r="E20" s="282"/>
      <c r="F20" s="282"/>
      <c r="G20" s="282"/>
      <c r="H20" s="282"/>
      <c r="I20" s="282"/>
      <c r="J20" s="283"/>
      <c r="K20" s="296"/>
      <c r="L20" s="297"/>
      <c r="M20" s="296"/>
      <c r="N20" s="297"/>
      <c r="O20" s="296"/>
      <c r="P20" s="297"/>
      <c r="Q20" s="296"/>
      <c r="R20" s="297"/>
      <c r="S20" s="296"/>
      <c r="T20" s="297"/>
      <c r="U20" s="296"/>
      <c r="V20" s="297"/>
      <c r="W20" s="296"/>
      <c r="X20" s="297"/>
      <c r="Y20" s="187">
        <f>SUM(K20:X20)</f>
        <v>0</v>
      </c>
      <c r="Z20" s="188"/>
      <c r="AA20" s="189"/>
    </row>
    <row r="21" spans="1:41" s="22" customFormat="1" ht="10.8" thickBot="1" x14ac:dyDescent="0.25">
      <c r="A21" s="298" t="s">
        <v>61</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300"/>
      <c r="AB21" s="37"/>
      <c r="AC21" s="37"/>
      <c r="AD21" s="37"/>
      <c r="AE21" s="37"/>
      <c r="AF21" s="37"/>
      <c r="AG21" s="37"/>
      <c r="AH21" s="37"/>
      <c r="AI21" s="37"/>
      <c r="AJ21" s="37"/>
      <c r="AK21" s="37"/>
      <c r="AL21" s="37"/>
      <c r="AM21" s="37"/>
      <c r="AN21" s="37"/>
      <c r="AO21" s="37"/>
    </row>
    <row r="22" spans="1:41" s="22" customFormat="1" ht="13.5" customHeight="1" x14ac:dyDescent="0.2">
      <c r="A22" s="284" t="s">
        <v>7</v>
      </c>
      <c r="B22" s="285"/>
      <c r="C22" s="285"/>
      <c r="D22" s="285"/>
      <c r="E22" s="285"/>
      <c r="F22" s="285"/>
      <c r="G22" s="285"/>
      <c r="H22" s="285"/>
      <c r="I22" s="285"/>
      <c r="J22" s="286"/>
      <c r="K22" s="159"/>
      <c r="L22" s="160"/>
      <c r="M22" s="159"/>
      <c r="N22" s="160"/>
      <c r="O22" s="159"/>
      <c r="P22" s="160"/>
      <c r="Q22" s="159"/>
      <c r="R22" s="160"/>
      <c r="S22" s="159"/>
      <c r="T22" s="160"/>
      <c r="U22" s="159"/>
      <c r="V22" s="160"/>
      <c r="W22" s="159"/>
      <c r="X22" s="160"/>
      <c r="Y22" s="161">
        <f t="shared" si="0"/>
        <v>0</v>
      </c>
      <c r="Z22" s="162"/>
      <c r="AA22" s="163"/>
      <c r="AB22" s="37"/>
      <c r="AC22" s="37"/>
      <c r="AD22" s="37"/>
      <c r="AE22" s="37"/>
      <c r="AF22" s="37"/>
      <c r="AG22" s="37"/>
      <c r="AH22" s="37"/>
      <c r="AI22" s="37"/>
      <c r="AJ22" s="37"/>
      <c r="AK22" s="37"/>
      <c r="AL22" s="37"/>
      <c r="AM22" s="37"/>
      <c r="AN22" s="37"/>
      <c r="AO22" s="37"/>
    </row>
    <row r="23" spans="1:41" s="22" customFormat="1" ht="13.5" customHeight="1" x14ac:dyDescent="0.2">
      <c r="A23" s="195" t="s">
        <v>5</v>
      </c>
      <c r="B23" s="196"/>
      <c r="C23" s="196"/>
      <c r="D23" s="196"/>
      <c r="E23" s="196"/>
      <c r="F23" s="196"/>
      <c r="G23" s="196"/>
      <c r="H23" s="196"/>
      <c r="I23" s="196"/>
      <c r="J23" s="197"/>
      <c r="K23" s="176"/>
      <c r="L23" s="177"/>
      <c r="M23" s="176"/>
      <c r="N23" s="177"/>
      <c r="O23" s="176"/>
      <c r="P23" s="177"/>
      <c r="Q23" s="176"/>
      <c r="R23" s="177"/>
      <c r="S23" s="176"/>
      <c r="T23" s="177"/>
      <c r="U23" s="176"/>
      <c r="V23" s="177"/>
      <c r="W23" s="176"/>
      <c r="X23" s="177"/>
      <c r="Y23" s="184">
        <f t="shared" si="0"/>
        <v>0</v>
      </c>
      <c r="Z23" s="185"/>
      <c r="AA23" s="186"/>
      <c r="AB23" s="37"/>
      <c r="AC23" s="37"/>
      <c r="AD23" s="37"/>
      <c r="AE23" s="37"/>
      <c r="AF23" s="37"/>
      <c r="AG23" s="37"/>
      <c r="AH23" s="37"/>
      <c r="AI23" s="37"/>
      <c r="AJ23" s="37"/>
      <c r="AK23" s="37"/>
      <c r="AL23" s="37"/>
      <c r="AM23" s="37"/>
      <c r="AN23" s="37"/>
      <c r="AO23" s="37"/>
    </row>
    <row r="24" spans="1:41" s="22" customFormat="1" ht="13.5" customHeight="1" x14ac:dyDescent="0.2">
      <c r="A24" s="195" t="s">
        <v>6</v>
      </c>
      <c r="B24" s="196"/>
      <c r="C24" s="196"/>
      <c r="D24" s="196"/>
      <c r="E24" s="196"/>
      <c r="F24" s="196"/>
      <c r="G24" s="196"/>
      <c r="H24" s="196"/>
      <c r="I24" s="196"/>
      <c r="J24" s="197"/>
      <c r="K24" s="176"/>
      <c r="L24" s="177"/>
      <c r="M24" s="176"/>
      <c r="N24" s="177"/>
      <c r="O24" s="176"/>
      <c r="P24" s="177"/>
      <c r="Q24" s="176"/>
      <c r="R24" s="177"/>
      <c r="S24" s="176"/>
      <c r="T24" s="177"/>
      <c r="U24" s="176"/>
      <c r="V24" s="177"/>
      <c r="W24" s="176"/>
      <c r="X24" s="177"/>
      <c r="Y24" s="184">
        <f t="shared" si="0"/>
        <v>0</v>
      </c>
      <c r="Z24" s="185"/>
      <c r="AA24" s="186"/>
      <c r="AB24" s="37"/>
      <c r="AC24" s="37"/>
      <c r="AD24" s="37"/>
      <c r="AE24" s="37"/>
      <c r="AF24" s="37"/>
      <c r="AG24" s="37"/>
      <c r="AH24" s="37"/>
      <c r="AI24" s="37"/>
      <c r="AJ24" s="37"/>
      <c r="AK24" s="37"/>
      <c r="AL24" s="37"/>
      <c r="AM24" s="37"/>
      <c r="AN24" s="37"/>
      <c r="AO24" s="37"/>
    </row>
    <row r="25" spans="1:41" s="22" customFormat="1" ht="13.5" customHeight="1" thickBot="1" x14ac:dyDescent="0.25">
      <c r="A25" s="278" t="s">
        <v>23</v>
      </c>
      <c r="B25" s="279"/>
      <c r="C25" s="279"/>
      <c r="D25" s="279"/>
      <c r="E25" s="279"/>
      <c r="F25" s="279"/>
      <c r="G25" s="279"/>
      <c r="H25" s="279"/>
      <c r="I25" s="279"/>
      <c r="J25" s="280"/>
      <c r="K25" s="190"/>
      <c r="L25" s="191"/>
      <c r="M25" s="190"/>
      <c r="N25" s="191"/>
      <c r="O25" s="190"/>
      <c r="P25" s="191"/>
      <c r="Q25" s="190"/>
      <c r="R25" s="191"/>
      <c r="S25" s="190"/>
      <c r="T25" s="191"/>
      <c r="U25" s="190"/>
      <c r="V25" s="191"/>
      <c r="W25" s="190"/>
      <c r="X25" s="191"/>
      <c r="Y25" s="169">
        <f>SUM(K25:X25)</f>
        <v>0</v>
      </c>
      <c r="Z25" s="170"/>
      <c r="AA25" s="171"/>
      <c r="AB25" s="37"/>
      <c r="AC25" s="37"/>
      <c r="AD25" s="37"/>
      <c r="AE25" s="37"/>
      <c r="AF25" s="37"/>
      <c r="AG25" s="37"/>
      <c r="AH25" s="37"/>
      <c r="AI25" s="37"/>
      <c r="AJ25" s="37"/>
      <c r="AK25" s="37"/>
      <c r="AL25" s="37"/>
      <c r="AM25" s="37"/>
      <c r="AN25" s="37"/>
      <c r="AO25" s="37"/>
    </row>
    <row r="26" spans="1:41" ht="20.25" customHeight="1" x14ac:dyDescent="0.3">
      <c r="A26" s="200" t="s">
        <v>65</v>
      </c>
      <c r="B26" s="201"/>
      <c r="C26" s="201"/>
      <c r="D26" s="201"/>
      <c r="E26" s="201"/>
      <c r="F26" s="201"/>
      <c r="G26" s="201"/>
      <c r="H26" s="201"/>
      <c r="I26" s="201"/>
      <c r="J26" s="202"/>
      <c r="K26" s="172">
        <f>SUM(K16:L25)-K17</f>
        <v>0</v>
      </c>
      <c r="L26" s="173"/>
      <c r="M26" s="172">
        <f t="shared" ref="M26" si="7">SUM(M16:N25)-M17</f>
        <v>0</v>
      </c>
      <c r="N26" s="173"/>
      <c r="O26" s="172">
        <f t="shared" ref="O26" si="8">SUM(O16:P25)-O17</f>
        <v>0</v>
      </c>
      <c r="P26" s="173"/>
      <c r="Q26" s="172">
        <f t="shared" ref="Q26" si="9">SUM(Q16:R25)-Q17</f>
        <v>0</v>
      </c>
      <c r="R26" s="173"/>
      <c r="S26" s="172">
        <f t="shared" ref="S26" si="10">SUM(S16:T25)-S17</f>
        <v>0</v>
      </c>
      <c r="T26" s="173"/>
      <c r="U26" s="172">
        <f t="shared" ref="U26" si="11">SUM(U16:V25)-U17</f>
        <v>0</v>
      </c>
      <c r="V26" s="173"/>
      <c r="W26" s="172">
        <f t="shared" ref="W26" si="12">SUM(W16:X25)-W17</f>
        <v>0</v>
      </c>
      <c r="X26" s="173"/>
      <c r="Y26" s="172">
        <f>SUM(Y16:AA25)-Y17</f>
        <v>0</v>
      </c>
      <c r="Z26" s="240"/>
      <c r="AA26" s="173"/>
    </row>
    <row r="27" spans="1:41" ht="16.5" customHeight="1" thickBot="1" x14ac:dyDescent="0.35">
      <c r="A27" s="275" t="s">
        <v>44</v>
      </c>
      <c r="B27" s="276"/>
      <c r="C27" s="276"/>
      <c r="D27" s="276"/>
      <c r="E27" s="276"/>
      <c r="F27" s="276"/>
      <c r="G27" s="276"/>
      <c r="H27" s="276"/>
      <c r="I27" s="276"/>
      <c r="J27" s="276"/>
      <c r="K27" s="276"/>
      <c r="L27" s="276"/>
      <c r="M27" s="276"/>
      <c r="N27" s="276"/>
      <c r="O27" s="276"/>
      <c r="P27" s="276"/>
      <c r="Q27" s="276"/>
      <c r="R27" s="276"/>
      <c r="S27" s="276"/>
      <c r="T27" s="276"/>
      <c r="U27" s="276"/>
      <c r="V27" s="276"/>
      <c r="W27" s="276"/>
      <c r="X27" s="277"/>
      <c r="Y27" s="272">
        <f>Y26</f>
        <v>0</v>
      </c>
      <c r="Z27" s="273"/>
      <c r="AA27" s="274"/>
    </row>
    <row r="28" spans="1:41" ht="12.75" customHeight="1" thickBot="1" x14ac:dyDescent="0.35">
      <c r="A28" s="224" t="s">
        <v>11</v>
      </c>
      <c r="B28" s="225"/>
      <c r="C28" s="225"/>
      <c r="D28" s="225"/>
      <c r="E28" s="225"/>
      <c r="F28" s="225"/>
      <c r="G28" s="225"/>
      <c r="H28" s="225"/>
      <c r="I28" s="225"/>
      <c r="J28" s="225"/>
      <c r="K28" s="225"/>
      <c r="L28" s="225"/>
      <c r="M28" s="225"/>
      <c r="N28" s="225"/>
      <c r="O28" s="225"/>
      <c r="P28" s="209" t="s">
        <v>46</v>
      </c>
      <c r="Q28" s="210"/>
      <c r="R28" s="210"/>
      <c r="S28" s="210"/>
      <c r="T28" s="210"/>
      <c r="U28" s="210"/>
      <c r="V28" s="210"/>
      <c r="W28" s="210"/>
      <c r="X28" s="211"/>
      <c r="Y28" s="41"/>
      <c r="Z28" s="212" t="s">
        <v>60</v>
      </c>
      <c r="AA28" s="213"/>
    </row>
    <row r="29" spans="1:41" ht="20.25" customHeight="1" x14ac:dyDescent="0.3">
      <c r="A29" s="226"/>
      <c r="B29" s="227"/>
      <c r="C29" s="227"/>
      <c r="D29" s="227"/>
      <c r="E29" s="227"/>
      <c r="F29" s="227"/>
      <c r="G29" s="227"/>
      <c r="H29" s="227"/>
      <c r="I29" s="227"/>
      <c r="J29" s="227"/>
      <c r="K29" s="227"/>
      <c r="L29" s="227"/>
      <c r="M29" s="227"/>
      <c r="N29" s="227"/>
      <c r="O29" s="227"/>
      <c r="P29" s="214"/>
      <c r="Q29" s="215"/>
      <c r="R29" s="215"/>
      <c r="S29" s="215"/>
      <c r="T29" s="215"/>
      <c r="U29" s="215"/>
      <c r="V29" s="215"/>
      <c r="W29" s="215"/>
      <c r="X29" s="216"/>
      <c r="Y29" s="38"/>
      <c r="Z29" s="217"/>
      <c r="AA29" s="218"/>
    </row>
    <row r="30" spans="1:41" ht="18" customHeight="1" thickBot="1" x14ac:dyDescent="0.35">
      <c r="A30" s="226"/>
      <c r="B30" s="227"/>
      <c r="C30" s="227"/>
      <c r="D30" s="227"/>
      <c r="E30" s="227"/>
      <c r="F30" s="227"/>
      <c r="G30" s="227"/>
      <c r="H30" s="227"/>
      <c r="I30" s="227"/>
      <c r="J30" s="227"/>
      <c r="K30" s="227"/>
      <c r="L30" s="227"/>
      <c r="M30" s="227"/>
      <c r="N30" s="227"/>
      <c r="O30" s="227"/>
      <c r="P30" s="219"/>
      <c r="Q30" s="220"/>
      <c r="R30" s="220"/>
      <c r="S30" s="220"/>
      <c r="T30" s="220"/>
      <c r="U30" s="220"/>
      <c r="V30" s="220"/>
      <c r="W30" s="220"/>
      <c r="X30" s="221"/>
      <c r="Y30" s="39"/>
      <c r="Z30" s="310"/>
      <c r="AA30" s="311"/>
    </row>
    <row r="31" spans="1:41" ht="25.5" customHeight="1" thickTop="1" thickBot="1" x14ac:dyDescent="0.35">
      <c r="A31" s="232"/>
      <c r="B31" s="233"/>
      <c r="C31" s="233"/>
      <c r="D31" s="233"/>
      <c r="E31" s="233"/>
      <c r="F31" s="233"/>
      <c r="G31" s="233"/>
      <c r="H31" s="233"/>
      <c r="I31" s="233"/>
      <c r="J31" s="233"/>
      <c r="K31" s="233"/>
      <c r="L31" s="233"/>
      <c r="M31" s="233"/>
      <c r="N31" s="233"/>
      <c r="O31" s="234"/>
      <c r="P31" s="319"/>
      <c r="Q31" s="319"/>
      <c r="R31" s="319"/>
      <c r="S31" s="319"/>
      <c r="T31" s="319"/>
      <c r="U31" s="319"/>
      <c r="V31" s="319"/>
      <c r="W31" s="319"/>
      <c r="X31" s="320"/>
      <c r="Y31" s="40"/>
      <c r="Z31" s="321"/>
      <c r="AA31" s="322"/>
    </row>
    <row r="32" spans="1:41" ht="15" customHeight="1" thickBot="1" x14ac:dyDescent="0.35">
      <c r="A32" s="228" t="s">
        <v>9</v>
      </c>
      <c r="B32" s="229"/>
      <c r="C32" s="229"/>
      <c r="D32" s="229"/>
      <c r="E32" s="229"/>
      <c r="F32" s="229"/>
      <c r="G32" s="229"/>
      <c r="H32" s="229"/>
      <c r="I32" s="229"/>
      <c r="J32" s="229"/>
      <c r="K32" s="229"/>
      <c r="L32" s="230" t="s">
        <v>10</v>
      </c>
      <c r="M32" s="230"/>
      <c r="N32" s="230"/>
      <c r="O32" s="231"/>
      <c r="P32" s="312" t="s">
        <v>12</v>
      </c>
      <c r="Q32" s="312"/>
      <c r="R32" s="312"/>
      <c r="S32" s="312"/>
      <c r="T32" s="312"/>
      <c r="U32" s="312"/>
      <c r="V32" s="312"/>
      <c r="W32" s="312"/>
      <c r="X32" s="312"/>
      <c r="Y32" s="312"/>
      <c r="Z32" s="312"/>
      <c r="AA32" s="313"/>
    </row>
    <row r="33" spans="1:27" ht="25.35" customHeight="1" thickBot="1" x14ac:dyDescent="0.35">
      <c r="A33" s="235"/>
      <c r="B33" s="236"/>
      <c r="C33" s="236"/>
      <c r="D33" s="236"/>
      <c r="E33" s="236"/>
      <c r="F33" s="236"/>
      <c r="G33" s="236"/>
      <c r="H33" s="236"/>
      <c r="I33" s="236"/>
      <c r="J33" s="236"/>
      <c r="K33" s="236"/>
      <c r="L33" s="236"/>
      <c r="M33" s="236"/>
      <c r="N33" s="236"/>
      <c r="O33" s="237"/>
      <c r="P33" s="203"/>
      <c r="Q33" s="204"/>
      <c r="R33" s="204"/>
      <c r="S33" s="204"/>
      <c r="T33" s="204"/>
      <c r="U33" s="204"/>
      <c r="V33" s="204"/>
      <c r="W33" s="204"/>
      <c r="X33" s="204"/>
      <c r="Y33" s="204"/>
      <c r="Z33" s="204"/>
      <c r="AA33" s="205"/>
    </row>
    <row r="34" spans="1:27" ht="15.75" customHeight="1" thickBot="1" x14ac:dyDescent="0.35">
      <c r="A34" s="228" t="s">
        <v>62</v>
      </c>
      <c r="B34" s="229"/>
      <c r="C34" s="229"/>
      <c r="D34" s="229"/>
      <c r="E34" s="229"/>
      <c r="F34" s="229"/>
      <c r="G34" s="229"/>
      <c r="H34" s="229"/>
      <c r="I34" s="229"/>
      <c r="J34" s="229"/>
      <c r="K34" s="229"/>
      <c r="L34" s="230" t="s">
        <v>10</v>
      </c>
      <c r="M34" s="230"/>
      <c r="N34" s="230"/>
      <c r="O34" s="231"/>
      <c r="P34" s="325" t="s">
        <v>13</v>
      </c>
      <c r="Q34" s="314"/>
      <c r="R34" s="314"/>
      <c r="S34" s="314"/>
      <c r="T34" s="315"/>
      <c r="U34" s="3"/>
      <c r="V34" s="206"/>
      <c r="W34" s="206"/>
      <c r="X34" s="206"/>
      <c r="Y34" s="206"/>
      <c r="Z34" s="206"/>
      <c r="AA34" s="42"/>
    </row>
    <row r="35" spans="1:27" ht="25.35" customHeight="1" thickBot="1" x14ac:dyDescent="0.35">
      <c r="A35" s="238"/>
      <c r="B35" s="127"/>
      <c r="C35" s="127"/>
      <c r="D35" s="127"/>
      <c r="E35" s="127"/>
      <c r="F35" s="127"/>
      <c r="G35" s="127"/>
      <c r="H35" s="127"/>
      <c r="I35" s="127"/>
      <c r="J35" s="127"/>
      <c r="K35" s="127"/>
      <c r="L35" s="127"/>
      <c r="M35" s="127"/>
      <c r="N35" s="127"/>
      <c r="O35" s="239"/>
      <c r="P35" s="314" t="s">
        <v>14</v>
      </c>
      <c r="Q35" s="314"/>
      <c r="R35" s="314"/>
      <c r="S35" s="314"/>
      <c r="T35" s="315"/>
      <c r="U35" s="4"/>
      <c r="V35" s="316"/>
      <c r="W35" s="317"/>
      <c r="X35" s="317"/>
      <c r="Y35" s="317"/>
      <c r="Z35" s="318"/>
      <c r="AA35" s="5"/>
    </row>
    <row r="36" spans="1:27" ht="15" thickBot="1" x14ac:dyDescent="0.35">
      <c r="A36" s="228" t="s">
        <v>63</v>
      </c>
      <c r="B36" s="229"/>
      <c r="C36" s="229"/>
      <c r="D36" s="229"/>
      <c r="E36" s="229"/>
      <c r="F36" s="229"/>
      <c r="G36" s="229"/>
      <c r="H36" s="229"/>
      <c r="I36" s="229"/>
      <c r="J36" s="229"/>
      <c r="K36" s="229"/>
      <c r="L36" s="230" t="s">
        <v>10</v>
      </c>
      <c r="M36" s="230"/>
      <c r="N36" s="230"/>
      <c r="O36" s="231"/>
      <c r="P36" s="43"/>
      <c r="Q36" s="44"/>
      <c r="R36" s="44"/>
      <c r="S36" s="44"/>
      <c r="T36" s="44"/>
      <c r="U36" s="44"/>
      <c r="V36" s="44"/>
      <c r="W36" s="44"/>
      <c r="X36" s="44"/>
      <c r="Y36" s="44"/>
      <c r="Z36" s="44"/>
      <c r="AA36" s="45"/>
    </row>
    <row r="37" spans="1:27" ht="27.75" customHeight="1" thickTop="1" thickBot="1" x14ac:dyDescent="0.35">
      <c r="A37" s="46" t="s">
        <v>66</v>
      </c>
      <c r="B37" s="47"/>
      <c r="C37" s="47"/>
      <c r="D37" s="47"/>
      <c r="E37" s="47"/>
      <c r="F37" s="47"/>
      <c r="G37" s="47"/>
      <c r="H37" s="222"/>
      <c r="I37" s="223"/>
      <c r="J37" s="222"/>
      <c r="K37" s="222"/>
      <c r="L37" s="222"/>
      <c r="M37" s="222"/>
      <c r="N37" s="222"/>
      <c r="O37" s="222"/>
      <c r="P37" s="222"/>
      <c r="Q37" s="222"/>
      <c r="R37" s="222"/>
      <c r="S37" s="222"/>
      <c r="T37" s="222"/>
      <c r="U37" s="222"/>
      <c r="V37" s="222"/>
      <c r="W37" s="323" t="s">
        <v>10</v>
      </c>
      <c r="X37" s="324"/>
      <c r="Y37" s="207"/>
      <c r="Z37" s="207"/>
      <c r="AA37" s="208"/>
    </row>
    <row r="38" spans="1:27" ht="27.75" customHeight="1" thickTop="1" x14ac:dyDescent="0.3">
      <c r="A38" s="326"/>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row>
    <row r="39" spans="1:27" x14ac:dyDescent="0.3">
      <c r="A39" s="6"/>
      <c r="B39" s="6"/>
      <c r="C39" s="7" t="s">
        <v>15</v>
      </c>
      <c r="D39" s="7"/>
      <c r="E39" s="7"/>
      <c r="F39" s="7"/>
      <c r="G39" s="7"/>
      <c r="H39" s="7"/>
      <c r="I39" s="7"/>
      <c r="J39" s="7"/>
      <c r="K39" s="7"/>
      <c r="L39" s="7"/>
      <c r="M39" s="7"/>
      <c r="N39" s="7"/>
      <c r="O39" s="6"/>
      <c r="P39" s="6"/>
      <c r="Q39" s="6"/>
      <c r="R39" s="6"/>
      <c r="S39" s="6"/>
      <c r="T39" s="6"/>
      <c r="U39" s="6"/>
      <c r="V39" s="6"/>
      <c r="W39" s="6"/>
      <c r="X39" s="6"/>
      <c r="Y39" s="6"/>
      <c r="Z39" s="6"/>
      <c r="AA39" s="6"/>
    </row>
    <row r="40" spans="1:27" x14ac:dyDescent="0.3">
      <c r="A40" s="6"/>
      <c r="B40" s="12"/>
      <c r="C40" s="8"/>
      <c r="D40" s="8"/>
      <c r="E40" s="8"/>
      <c r="F40" s="8"/>
      <c r="G40" s="8"/>
      <c r="H40" s="8"/>
      <c r="I40" s="8"/>
      <c r="J40" s="8"/>
      <c r="K40" s="8"/>
      <c r="L40" s="8"/>
      <c r="M40" s="8"/>
      <c r="N40" s="8"/>
      <c r="O40" s="12"/>
      <c r="P40" s="12"/>
      <c r="Q40" s="12"/>
      <c r="R40" s="12"/>
      <c r="S40" s="12"/>
      <c r="T40" s="12"/>
      <c r="U40" s="12"/>
      <c r="V40" s="12"/>
      <c r="W40" s="12"/>
      <c r="X40" s="12"/>
      <c r="Y40" s="6"/>
      <c r="Z40" s="6"/>
      <c r="AA40" s="6"/>
    </row>
    <row r="41" spans="1:27" x14ac:dyDescent="0.3">
      <c r="A41" s="6"/>
      <c r="B41" s="76" t="s">
        <v>25</v>
      </c>
      <c r="C41" s="77"/>
      <c r="D41" s="77"/>
      <c r="E41" s="77"/>
      <c r="F41" s="77"/>
      <c r="G41" s="77"/>
      <c r="H41" s="77"/>
      <c r="I41" s="77"/>
      <c r="J41" s="77"/>
      <c r="K41" s="77"/>
      <c r="L41" s="77"/>
      <c r="M41" s="77"/>
      <c r="N41" s="77"/>
      <c r="O41" s="77"/>
      <c r="P41" s="78"/>
      <c r="Q41" s="10"/>
      <c r="R41" s="6"/>
      <c r="S41" s="304" t="s">
        <v>68</v>
      </c>
      <c r="T41" s="305"/>
      <c r="U41" s="305"/>
      <c r="V41" s="305"/>
      <c r="W41" s="305"/>
      <c r="X41" s="305"/>
      <c r="Y41" s="305"/>
      <c r="Z41" s="306"/>
      <c r="AA41" s="6"/>
    </row>
    <row r="42" spans="1:27" x14ac:dyDescent="0.3">
      <c r="A42" s="9"/>
      <c r="B42" s="246" t="s">
        <v>26</v>
      </c>
      <c r="C42" s="247"/>
      <c r="D42" s="248"/>
      <c r="E42" s="249">
        <v>55</v>
      </c>
      <c r="F42" s="250"/>
      <c r="G42" s="249">
        <v>56</v>
      </c>
      <c r="H42" s="250"/>
      <c r="I42" s="249">
        <v>61</v>
      </c>
      <c r="J42" s="250"/>
      <c r="K42" s="249">
        <v>66</v>
      </c>
      <c r="L42" s="250"/>
      <c r="M42" s="249">
        <v>71</v>
      </c>
      <c r="N42" s="250"/>
      <c r="O42" s="249">
        <v>76</v>
      </c>
      <c r="P42" s="250"/>
      <c r="Q42" s="10"/>
      <c r="R42" s="6"/>
      <c r="S42" s="307"/>
      <c r="T42" s="308"/>
      <c r="U42" s="308"/>
      <c r="V42" s="308"/>
      <c r="W42" s="308"/>
      <c r="X42" s="308"/>
      <c r="Y42" s="308"/>
      <c r="Z42" s="309"/>
      <c r="AA42" s="6"/>
    </row>
    <row r="43" spans="1:27" ht="12.75" customHeight="1" x14ac:dyDescent="0.3">
      <c r="A43" s="9"/>
      <c r="B43" s="241" t="s">
        <v>17</v>
      </c>
      <c r="C43" s="242"/>
      <c r="D43" s="243"/>
      <c r="E43" s="244">
        <v>13</v>
      </c>
      <c r="F43" s="245"/>
      <c r="G43" s="244">
        <v>13</v>
      </c>
      <c r="H43" s="245"/>
      <c r="I43" s="244">
        <v>14</v>
      </c>
      <c r="J43" s="245"/>
      <c r="K43" s="244">
        <v>16</v>
      </c>
      <c r="L43" s="245"/>
      <c r="M43" s="244">
        <v>17</v>
      </c>
      <c r="N43" s="245"/>
      <c r="O43" s="244">
        <v>18</v>
      </c>
      <c r="P43" s="245"/>
      <c r="Q43" s="10"/>
      <c r="R43" s="6"/>
      <c r="S43" s="6"/>
      <c r="T43" s="6"/>
      <c r="U43" s="6"/>
      <c r="V43" s="6"/>
      <c r="W43" s="6"/>
      <c r="X43" s="6"/>
      <c r="Y43" s="6"/>
      <c r="Z43" s="6"/>
      <c r="AA43" s="6"/>
    </row>
    <row r="44" spans="1:27" ht="12.75" customHeight="1" x14ac:dyDescent="0.3">
      <c r="A44" s="9"/>
      <c r="B44" s="241" t="s">
        <v>18</v>
      </c>
      <c r="C44" s="242"/>
      <c r="D44" s="243"/>
      <c r="E44" s="244">
        <v>14</v>
      </c>
      <c r="F44" s="245"/>
      <c r="G44" s="244">
        <v>15</v>
      </c>
      <c r="H44" s="245"/>
      <c r="I44" s="244">
        <v>16</v>
      </c>
      <c r="J44" s="245"/>
      <c r="K44" s="244">
        <v>17</v>
      </c>
      <c r="L44" s="245"/>
      <c r="M44" s="244">
        <v>18</v>
      </c>
      <c r="N44" s="245"/>
      <c r="O44" s="244">
        <v>19</v>
      </c>
      <c r="P44" s="245"/>
      <c r="Q44" s="10"/>
      <c r="R44" s="6"/>
      <c r="S44" s="6"/>
      <c r="T44" s="6"/>
      <c r="U44" s="6"/>
      <c r="V44" s="6"/>
      <c r="W44" s="6"/>
      <c r="X44" s="6"/>
      <c r="Y44" s="6"/>
      <c r="Z44" s="6"/>
      <c r="AA44" s="6"/>
    </row>
    <row r="45" spans="1:27" ht="12.75" customHeight="1" x14ac:dyDescent="0.3">
      <c r="A45" s="9"/>
      <c r="B45" s="241" t="s">
        <v>19</v>
      </c>
      <c r="C45" s="242"/>
      <c r="D45" s="243"/>
      <c r="E45" s="244">
        <v>23</v>
      </c>
      <c r="F45" s="245"/>
      <c r="G45" s="244">
        <v>23</v>
      </c>
      <c r="H45" s="245"/>
      <c r="I45" s="244">
        <v>26</v>
      </c>
      <c r="J45" s="245"/>
      <c r="K45" s="244">
        <v>28</v>
      </c>
      <c r="L45" s="245"/>
      <c r="M45" s="244">
        <v>31</v>
      </c>
      <c r="N45" s="245"/>
      <c r="O45" s="244">
        <v>34</v>
      </c>
      <c r="P45" s="245"/>
      <c r="Q45" s="10"/>
      <c r="R45" s="6"/>
      <c r="S45" s="6"/>
      <c r="T45" s="6"/>
      <c r="U45" s="6"/>
      <c r="V45" s="6"/>
      <c r="W45" s="6"/>
      <c r="X45" s="6"/>
      <c r="Y45" s="6"/>
      <c r="Z45" s="6"/>
      <c r="AA45" s="6"/>
    </row>
    <row r="46" spans="1:27" ht="12.75" customHeight="1" x14ac:dyDescent="0.3">
      <c r="A46" s="9"/>
      <c r="B46" s="241" t="s">
        <v>20</v>
      </c>
      <c r="C46" s="242"/>
      <c r="D46" s="243"/>
      <c r="E46" s="244">
        <v>5</v>
      </c>
      <c r="F46" s="245"/>
      <c r="G46" s="244">
        <v>5</v>
      </c>
      <c r="H46" s="245"/>
      <c r="I46" s="244">
        <v>5</v>
      </c>
      <c r="J46" s="245"/>
      <c r="K46" s="244">
        <v>5</v>
      </c>
      <c r="L46" s="245"/>
      <c r="M46" s="244">
        <v>5</v>
      </c>
      <c r="N46" s="245"/>
      <c r="O46" s="244">
        <v>5</v>
      </c>
      <c r="P46" s="245"/>
      <c r="Q46" s="10"/>
      <c r="R46" s="6"/>
      <c r="S46" s="6"/>
      <c r="T46" s="6"/>
      <c r="U46" s="6"/>
      <c r="V46" s="6"/>
      <c r="W46" s="6"/>
      <c r="X46" s="6"/>
      <c r="Y46" s="6"/>
      <c r="Z46" s="6"/>
      <c r="AA46" s="6"/>
    </row>
    <row r="47" spans="1:27" ht="12.75" customHeight="1" x14ac:dyDescent="0.3">
      <c r="A47" s="9"/>
      <c r="B47" s="13"/>
      <c r="C47" s="13"/>
      <c r="D47" s="13"/>
      <c r="E47" s="14"/>
      <c r="F47" s="14"/>
      <c r="G47" s="14"/>
      <c r="H47" s="14"/>
      <c r="I47" s="14"/>
      <c r="J47" s="14"/>
      <c r="K47" s="14"/>
      <c r="L47" s="14"/>
      <c r="M47" s="14"/>
      <c r="N47" s="14"/>
      <c r="O47" s="14"/>
      <c r="P47" s="14"/>
      <c r="Q47" s="6"/>
      <c r="R47" s="11"/>
      <c r="S47" s="11"/>
      <c r="T47" s="11"/>
      <c r="U47" s="11"/>
      <c r="V47" s="11"/>
      <c r="W47" s="11"/>
      <c r="X47" s="11"/>
      <c r="Y47" s="11"/>
      <c r="Z47" s="11"/>
      <c r="AA47" s="11"/>
    </row>
    <row r="48" spans="1:27" ht="12.75" customHeight="1" x14ac:dyDescent="0.3">
      <c r="A48" s="6"/>
      <c r="B48" s="12"/>
      <c r="C48" s="12"/>
      <c r="D48" s="12"/>
      <c r="E48" s="12"/>
      <c r="F48" s="12"/>
      <c r="G48" s="12"/>
      <c r="H48" s="12"/>
      <c r="I48" s="12"/>
      <c r="J48" s="12"/>
      <c r="K48" s="12"/>
      <c r="L48" s="12"/>
      <c r="M48" s="12"/>
      <c r="N48" s="12"/>
      <c r="O48" s="12"/>
      <c r="P48" s="12"/>
      <c r="Q48" s="6"/>
      <c r="R48" s="11"/>
      <c r="S48" s="11"/>
      <c r="T48" s="11"/>
      <c r="U48" s="11"/>
      <c r="V48" s="11"/>
      <c r="W48" s="11"/>
      <c r="X48" s="11"/>
      <c r="Y48" s="11"/>
      <c r="Z48" s="11"/>
      <c r="AA48" s="11"/>
    </row>
    <row r="49" spans="1:27" x14ac:dyDescent="0.3">
      <c r="A49" s="6"/>
      <c r="B49" s="76" t="s">
        <v>27</v>
      </c>
      <c r="C49" s="77"/>
      <c r="D49" s="77"/>
      <c r="E49" s="77"/>
      <c r="F49" s="77"/>
      <c r="G49" s="77"/>
      <c r="H49" s="77"/>
      <c r="I49" s="77"/>
      <c r="J49" s="77"/>
      <c r="K49" s="77"/>
      <c r="L49" s="77"/>
      <c r="M49" s="77"/>
      <c r="N49" s="77"/>
      <c r="O49" s="77"/>
      <c r="P49" s="78"/>
      <c r="Q49" s="10"/>
      <c r="R49" s="6"/>
      <c r="S49" s="6"/>
      <c r="T49" s="6"/>
      <c r="U49" s="6"/>
      <c r="V49" s="6"/>
      <c r="W49" s="6"/>
      <c r="X49" s="6"/>
      <c r="Y49" s="6"/>
      <c r="Z49" s="6"/>
      <c r="AA49" s="6"/>
    </row>
    <row r="50" spans="1:27" x14ac:dyDescent="0.3">
      <c r="A50" s="6"/>
      <c r="B50" s="257" t="s">
        <v>21</v>
      </c>
      <c r="C50" s="258"/>
      <c r="D50" s="259"/>
      <c r="E50" s="301">
        <v>41.25</v>
      </c>
      <c r="F50" s="301"/>
      <c r="G50" s="301">
        <v>42</v>
      </c>
      <c r="H50" s="301"/>
      <c r="I50" s="301">
        <v>45.75</v>
      </c>
      <c r="J50" s="301"/>
      <c r="K50" s="302">
        <v>49.5</v>
      </c>
      <c r="L50" s="303"/>
      <c r="M50" s="301">
        <v>53.25</v>
      </c>
      <c r="N50" s="301"/>
      <c r="O50" s="301">
        <v>57</v>
      </c>
      <c r="P50" s="301"/>
      <c r="Q50" s="10"/>
      <c r="R50" s="6"/>
      <c r="S50" s="6"/>
      <c r="T50" s="6"/>
      <c r="U50" s="6"/>
      <c r="V50" s="6"/>
      <c r="W50" s="6"/>
      <c r="X50" s="6"/>
      <c r="Y50" s="6"/>
      <c r="Z50" s="6"/>
      <c r="AA50" s="6"/>
    </row>
    <row r="51" spans="1:27" ht="12.75" customHeight="1" x14ac:dyDescent="0.3">
      <c r="A51" s="6"/>
      <c r="B51" s="252" t="s">
        <v>17</v>
      </c>
      <c r="C51" s="253"/>
      <c r="D51" s="254"/>
      <c r="E51" s="260">
        <v>9.75</v>
      </c>
      <c r="F51" s="260"/>
      <c r="G51" s="260">
        <v>9.75</v>
      </c>
      <c r="H51" s="260"/>
      <c r="I51" s="260">
        <v>10.5</v>
      </c>
      <c r="J51" s="260"/>
      <c r="K51" s="261">
        <v>12</v>
      </c>
      <c r="L51" s="262"/>
      <c r="M51" s="260">
        <v>12.75</v>
      </c>
      <c r="N51" s="260"/>
      <c r="O51" s="260">
        <v>13.5</v>
      </c>
      <c r="P51" s="260"/>
      <c r="Q51" s="10"/>
      <c r="R51" s="6"/>
      <c r="S51" s="6"/>
      <c r="T51" s="6"/>
      <c r="U51" s="6"/>
      <c r="V51" s="6"/>
      <c r="W51" s="6"/>
      <c r="X51" s="6"/>
      <c r="Y51" s="6"/>
      <c r="Z51" s="6"/>
      <c r="AA51" s="6"/>
    </row>
    <row r="52" spans="1:27" ht="12.75" customHeight="1" x14ac:dyDescent="0.3">
      <c r="A52" s="6"/>
      <c r="B52" s="252" t="s">
        <v>18</v>
      </c>
      <c r="C52" s="253"/>
      <c r="D52" s="254"/>
      <c r="E52" s="260">
        <v>10.5</v>
      </c>
      <c r="F52" s="260"/>
      <c r="G52" s="260">
        <v>11.25</v>
      </c>
      <c r="H52" s="260"/>
      <c r="I52" s="260">
        <v>12</v>
      </c>
      <c r="J52" s="260"/>
      <c r="K52" s="261">
        <v>12.75</v>
      </c>
      <c r="L52" s="262"/>
      <c r="M52" s="260">
        <v>13.5</v>
      </c>
      <c r="N52" s="260"/>
      <c r="O52" s="260">
        <v>14.25</v>
      </c>
      <c r="P52" s="260"/>
      <c r="Q52" s="10"/>
      <c r="R52" s="6"/>
      <c r="S52" s="6"/>
      <c r="T52" s="6"/>
      <c r="U52" s="6"/>
      <c r="V52" s="6"/>
      <c r="W52" s="6"/>
      <c r="X52" s="6"/>
      <c r="Y52" s="6"/>
      <c r="Z52" s="6"/>
      <c r="AA52" s="6"/>
    </row>
    <row r="53" spans="1:27" ht="12.75" customHeight="1" x14ac:dyDescent="0.3">
      <c r="A53" s="6"/>
      <c r="B53" s="252" t="s">
        <v>19</v>
      </c>
      <c r="C53" s="253"/>
      <c r="D53" s="254"/>
      <c r="E53" s="260">
        <v>17.25</v>
      </c>
      <c r="F53" s="260"/>
      <c r="G53" s="260">
        <v>17.25</v>
      </c>
      <c r="H53" s="260"/>
      <c r="I53" s="260">
        <v>19.5</v>
      </c>
      <c r="J53" s="260"/>
      <c r="K53" s="261">
        <v>21</v>
      </c>
      <c r="L53" s="262"/>
      <c r="M53" s="260">
        <v>23.25</v>
      </c>
      <c r="N53" s="260"/>
      <c r="O53" s="260">
        <v>25.5</v>
      </c>
      <c r="P53" s="260"/>
      <c r="Q53" s="10"/>
      <c r="R53" s="6"/>
      <c r="S53" s="6"/>
      <c r="T53" s="6"/>
      <c r="U53" s="6"/>
      <c r="V53" s="6"/>
      <c r="W53" s="6"/>
      <c r="X53" s="6"/>
      <c r="Y53" s="6"/>
      <c r="Z53" s="6"/>
      <c r="AA53" s="6"/>
    </row>
    <row r="54" spans="1:27" ht="12.75" customHeight="1" x14ac:dyDescent="0.3">
      <c r="A54" s="6"/>
      <c r="B54" s="252" t="s">
        <v>20</v>
      </c>
      <c r="C54" s="253"/>
      <c r="D54" s="254"/>
      <c r="E54" s="251">
        <v>3.75</v>
      </c>
      <c r="F54" s="251"/>
      <c r="G54" s="251">
        <v>3.75</v>
      </c>
      <c r="H54" s="251"/>
      <c r="I54" s="251">
        <v>3.75</v>
      </c>
      <c r="J54" s="251"/>
      <c r="K54" s="255">
        <v>3.75</v>
      </c>
      <c r="L54" s="256"/>
      <c r="M54" s="251">
        <v>3.75</v>
      </c>
      <c r="N54" s="251"/>
      <c r="O54" s="251">
        <v>3.75</v>
      </c>
      <c r="P54" s="251"/>
      <c r="Q54" s="10"/>
      <c r="R54" s="6"/>
      <c r="S54" s="6"/>
      <c r="T54" s="6"/>
      <c r="U54" s="6"/>
      <c r="V54" s="6"/>
      <c r="W54" s="6"/>
      <c r="X54" s="6"/>
      <c r="Y54" s="6"/>
      <c r="Z54" s="6"/>
      <c r="AA54" s="6"/>
    </row>
    <row r="55" spans="1:27" ht="12.75" customHeight="1" x14ac:dyDescent="0.3">
      <c r="A55" s="6"/>
      <c r="B55" s="11"/>
      <c r="C55" s="11"/>
      <c r="D55" s="11"/>
      <c r="E55" s="11"/>
      <c r="F55" s="11"/>
      <c r="G55" s="11"/>
      <c r="H55" s="11"/>
      <c r="I55" s="11"/>
      <c r="J55" s="11"/>
      <c r="K55" s="11"/>
      <c r="L55" s="11"/>
      <c r="M55" s="11"/>
      <c r="N55" s="11"/>
      <c r="O55" s="11"/>
      <c r="P55" s="11"/>
      <c r="Q55" s="6"/>
      <c r="R55" s="6"/>
      <c r="S55" s="6"/>
      <c r="T55" s="6"/>
      <c r="U55" s="6"/>
      <c r="V55" s="6"/>
      <c r="W55" s="6"/>
      <c r="X55" s="6"/>
      <c r="Y55" s="6"/>
      <c r="Z55" s="6"/>
      <c r="AA55" s="6"/>
    </row>
    <row r="56" spans="1:27" x14ac:dyDescent="0.3">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x14ac:dyDescent="0.3">
      <c r="A57" s="6"/>
      <c r="B57" s="97" t="s">
        <v>22</v>
      </c>
      <c r="C57" s="98"/>
      <c r="D57" s="98"/>
      <c r="E57" s="98"/>
      <c r="F57" s="98"/>
      <c r="G57" s="98"/>
      <c r="H57" s="98"/>
      <c r="I57" s="98"/>
      <c r="J57" s="98"/>
      <c r="K57" s="98"/>
      <c r="L57" s="98"/>
      <c r="M57" s="98"/>
      <c r="N57" s="98"/>
      <c r="O57" s="98"/>
      <c r="P57" s="98"/>
      <c r="Q57" s="98"/>
      <c r="R57" s="98"/>
      <c r="S57" s="98"/>
      <c r="T57" s="98"/>
      <c r="U57" s="98"/>
      <c r="V57" s="98"/>
      <c r="W57" s="98"/>
      <c r="X57" s="99"/>
      <c r="Y57" s="6"/>
      <c r="Z57" s="6"/>
      <c r="AA57" s="6"/>
    </row>
    <row r="58" spans="1:27" x14ac:dyDescent="0.3">
      <c r="A58" s="6"/>
      <c r="B58" s="79" t="s">
        <v>56</v>
      </c>
      <c r="C58" s="80"/>
      <c r="D58" s="80"/>
      <c r="E58" s="80"/>
      <c r="F58" s="80"/>
      <c r="G58" s="81"/>
      <c r="H58" s="36"/>
      <c r="I58" s="36"/>
      <c r="J58" s="36"/>
      <c r="K58" s="36"/>
      <c r="L58" s="36"/>
      <c r="M58" s="36"/>
      <c r="N58" s="36"/>
      <c r="O58" s="36"/>
      <c r="P58" s="36"/>
      <c r="Q58" s="36"/>
      <c r="R58" s="36"/>
      <c r="S58" s="36"/>
      <c r="T58" s="36"/>
      <c r="U58" s="36"/>
      <c r="V58" s="36"/>
      <c r="W58" s="36"/>
      <c r="X58" s="35"/>
      <c r="Y58" s="6"/>
      <c r="Z58" s="6"/>
      <c r="AA58" s="6"/>
    </row>
    <row r="59" spans="1:27" x14ac:dyDescent="0.3">
      <c r="A59" s="6"/>
      <c r="B59" s="67"/>
      <c r="C59" s="67"/>
      <c r="D59" s="67"/>
      <c r="E59" s="67"/>
      <c r="F59" s="67"/>
      <c r="G59" s="64"/>
      <c r="H59" s="65"/>
      <c r="I59" s="65"/>
      <c r="J59" s="65"/>
      <c r="K59" s="65"/>
      <c r="L59" s="65"/>
      <c r="M59" s="65"/>
      <c r="N59" s="65"/>
      <c r="O59" s="65"/>
      <c r="P59" s="65"/>
      <c r="Q59" s="65"/>
      <c r="R59" s="65"/>
      <c r="S59" s="65"/>
      <c r="T59" s="36"/>
      <c r="U59" s="36"/>
      <c r="V59" s="36"/>
      <c r="W59" s="36"/>
      <c r="X59" s="35"/>
      <c r="Y59" s="6"/>
      <c r="Z59" s="6"/>
      <c r="AA59" s="6"/>
    </row>
    <row r="60" spans="1:27" x14ac:dyDescent="0.3">
      <c r="A60" s="6"/>
      <c r="B60" s="12"/>
      <c r="C60" s="12"/>
      <c r="D60" s="12"/>
      <c r="E60" s="12"/>
      <c r="F60" s="12"/>
      <c r="G60" s="66"/>
      <c r="H60" s="12"/>
      <c r="I60" s="12"/>
      <c r="J60" s="12"/>
      <c r="K60" s="12"/>
      <c r="L60" s="12"/>
      <c r="M60" s="12"/>
      <c r="N60" s="12"/>
      <c r="O60" s="12"/>
      <c r="P60" s="12"/>
      <c r="Q60" s="12"/>
      <c r="R60" s="12"/>
      <c r="S60" s="12"/>
      <c r="T60" s="6"/>
      <c r="U60" s="6"/>
      <c r="V60" s="6"/>
      <c r="W60" s="6"/>
      <c r="X60" s="6"/>
      <c r="Y60" s="6"/>
      <c r="Z60" s="6"/>
      <c r="AA60" s="6"/>
    </row>
    <row r="61" spans="1:27" x14ac:dyDescent="0.3">
      <c r="A61" s="6"/>
      <c r="B61" s="76" t="s">
        <v>55</v>
      </c>
      <c r="C61" s="77"/>
      <c r="D61" s="77"/>
      <c r="E61" s="77"/>
      <c r="F61" s="77"/>
      <c r="G61" s="77"/>
      <c r="H61" s="77"/>
      <c r="I61" s="77"/>
      <c r="J61" s="77"/>
      <c r="K61" s="78"/>
      <c r="L61" s="34"/>
      <c r="M61" s="33"/>
      <c r="N61" s="33"/>
      <c r="O61" s="33"/>
      <c r="P61" s="33"/>
      <c r="Q61" s="33"/>
      <c r="R61" s="33"/>
      <c r="S61" s="33"/>
      <c r="T61" s="32"/>
      <c r="U61" s="6"/>
      <c r="V61" s="6"/>
      <c r="W61" s="6"/>
      <c r="X61" s="6"/>
      <c r="Y61" s="6"/>
      <c r="Z61" s="6"/>
      <c r="AA61" s="6"/>
    </row>
    <row r="62" spans="1:27" ht="36" customHeight="1" x14ac:dyDescent="0.3">
      <c r="A62" s="6"/>
      <c r="B62" s="86" t="s">
        <v>47</v>
      </c>
      <c r="C62" s="86"/>
      <c r="D62" s="86"/>
      <c r="E62" s="86"/>
      <c r="F62" s="87" t="s">
        <v>48</v>
      </c>
      <c r="G62" s="87"/>
      <c r="H62" s="87"/>
      <c r="I62" s="91" t="s">
        <v>54</v>
      </c>
      <c r="J62" s="92"/>
      <c r="K62" s="93"/>
      <c r="L62" s="29"/>
      <c r="M62" s="30"/>
      <c r="N62" s="30"/>
      <c r="O62" s="6"/>
      <c r="P62" s="6"/>
      <c r="Q62" s="6"/>
      <c r="R62" s="6"/>
      <c r="S62" s="6"/>
      <c r="T62" s="6"/>
      <c r="U62" s="10"/>
      <c r="V62" s="6"/>
      <c r="W62" s="6"/>
      <c r="X62" s="6"/>
      <c r="Y62" s="6"/>
      <c r="Z62" s="6"/>
      <c r="AA62" s="6"/>
    </row>
    <row r="63" spans="1:27" ht="47.25" customHeight="1" x14ac:dyDescent="0.3">
      <c r="A63" s="9"/>
      <c r="B63" s="88" t="s">
        <v>49</v>
      </c>
      <c r="C63" s="89"/>
      <c r="D63" s="89"/>
      <c r="E63" s="90"/>
      <c r="F63" s="85">
        <v>55</v>
      </c>
      <c r="G63" s="85"/>
      <c r="H63" s="85"/>
      <c r="I63" s="73">
        <v>41.25</v>
      </c>
      <c r="J63" s="74"/>
      <c r="K63" s="75"/>
      <c r="L63" s="31"/>
      <c r="M63" s="27"/>
      <c r="N63" s="27"/>
      <c r="O63" s="6"/>
      <c r="P63" s="6"/>
      <c r="Q63" s="6"/>
      <c r="R63" s="6"/>
      <c r="S63" s="6"/>
      <c r="T63" s="6"/>
      <c r="U63" s="10"/>
      <c r="V63" s="6"/>
      <c r="W63" s="6"/>
      <c r="X63" s="6"/>
      <c r="Y63" s="6"/>
      <c r="Z63" s="6"/>
      <c r="AA63" s="6"/>
    </row>
    <row r="64" spans="1:27" ht="45" customHeight="1" x14ac:dyDescent="0.3">
      <c r="A64" s="9"/>
      <c r="B64" s="88" t="s">
        <v>50</v>
      </c>
      <c r="C64" s="89"/>
      <c r="D64" s="89"/>
      <c r="E64" s="90"/>
      <c r="F64" s="85">
        <v>61</v>
      </c>
      <c r="G64" s="85"/>
      <c r="H64" s="85"/>
      <c r="I64" s="73">
        <v>45.75</v>
      </c>
      <c r="J64" s="74"/>
      <c r="K64" s="75"/>
      <c r="L64" s="31"/>
      <c r="M64" s="27"/>
      <c r="N64" s="27"/>
      <c r="O64" s="6"/>
      <c r="P64" s="6"/>
      <c r="Q64" s="6"/>
      <c r="R64" s="6"/>
      <c r="S64" s="6"/>
      <c r="T64" s="6"/>
      <c r="U64" s="10"/>
      <c r="V64" s="6"/>
      <c r="W64" s="6"/>
      <c r="X64" s="6"/>
      <c r="Y64" s="6"/>
      <c r="Z64" s="6"/>
      <c r="AA64" s="6"/>
    </row>
    <row r="65" spans="1:41" ht="45.15" customHeight="1" x14ac:dyDescent="0.3">
      <c r="A65" s="9"/>
      <c r="B65" s="88" t="s">
        <v>53</v>
      </c>
      <c r="C65" s="89"/>
      <c r="D65" s="89"/>
      <c r="E65" s="90"/>
      <c r="F65" s="85">
        <v>61</v>
      </c>
      <c r="G65" s="85"/>
      <c r="H65" s="85"/>
      <c r="I65" s="73">
        <v>45.75</v>
      </c>
      <c r="J65" s="74"/>
      <c r="K65" s="75"/>
      <c r="L65" s="31"/>
      <c r="M65" s="27"/>
      <c r="N65" s="27"/>
      <c r="O65" s="6"/>
      <c r="P65" s="6"/>
      <c r="Q65" s="6"/>
      <c r="R65" s="6"/>
      <c r="S65" s="6"/>
      <c r="T65" s="6"/>
      <c r="U65" s="10"/>
      <c r="V65" s="6"/>
      <c r="W65" s="6"/>
      <c r="X65" s="6"/>
      <c r="Y65" s="6"/>
      <c r="Z65" s="6"/>
      <c r="AA65" s="6"/>
    </row>
    <row r="66" spans="1:41" ht="45.15" customHeight="1" x14ac:dyDescent="0.3">
      <c r="A66" s="9"/>
      <c r="B66" s="88" t="s">
        <v>52</v>
      </c>
      <c r="C66" s="89"/>
      <c r="D66" s="89"/>
      <c r="E66" s="90"/>
      <c r="F66" s="85">
        <v>61</v>
      </c>
      <c r="G66" s="85"/>
      <c r="H66" s="85"/>
      <c r="I66" s="73">
        <v>45.75</v>
      </c>
      <c r="J66" s="74"/>
      <c r="K66" s="75"/>
      <c r="L66" s="31"/>
      <c r="M66" s="27"/>
      <c r="N66" s="27"/>
      <c r="O66" s="6"/>
      <c r="P66" s="6"/>
      <c r="Q66" s="6"/>
      <c r="R66" s="6"/>
      <c r="S66" s="6"/>
      <c r="T66" s="6"/>
      <c r="U66" s="10"/>
      <c r="V66" s="6"/>
      <c r="W66" s="6"/>
      <c r="X66" s="6"/>
      <c r="Y66" s="6"/>
      <c r="Z66" s="6"/>
      <c r="AA66" s="6"/>
    </row>
    <row r="67" spans="1:41" ht="45.15" customHeight="1" x14ac:dyDescent="0.3">
      <c r="A67" s="9"/>
      <c r="B67" s="88" t="s">
        <v>51</v>
      </c>
      <c r="C67" s="89"/>
      <c r="D67" s="89"/>
      <c r="E67" s="90"/>
      <c r="F67" s="85">
        <v>66</v>
      </c>
      <c r="G67" s="85"/>
      <c r="H67" s="85"/>
      <c r="I67" s="73">
        <v>49.5</v>
      </c>
      <c r="J67" s="74"/>
      <c r="K67" s="75"/>
      <c r="L67" s="31"/>
      <c r="M67" s="27"/>
      <c r="N67" s="27"/>
      <c r="O67" s="6"/>
      <c r="P67" s="6"/>
      <c r="Q67" s="6"/>
      <c r="R67" s="6"/>
      <c r="S67" s="6"/>
      <c r="T67" s="6"/>
      <c r="U67" s="10"/>
      <c r="V67" s="6"/>
      <c r="W67" s="6"/>
      <c r="X67" s="6"/>
      <c r="Y67" s="6"/>
      <c r="Z67" s="6"/>
      <c r="AA67" s="6"/>
    </row>
    <row r="68" spans="1:41" x14ac:dyDescent="0.3">
      <c r="A68" s="9"/>
      <c r="B68" s="28"/>
      <c r="C68" s="27"/>
      <c r="D68" s="27"/>
      <c r="E68" s="27"/>
      <c r="F68" s="27"/>
      <c r="G68" s="6"/>
      <c r="H68" s="6"/>
      <c r="I68" s="6"/>
      <c r="J68" s="6"/>
      <c r="K68" s="6"/>
      <c r="L68" s="6"/>
      <c r="M68" s="6"/>
      <c r="N68" s="6"/>
      <c r="O68" s="6"/>
      <c r="P68" s="6"/>
      <c r="Q68" s="6"/>
      <c r="R68" s="6"/>
      <c r="S68" s="6"/>
      <c r="T68" s="6"/>
      <c r="U68" s="6"/>
      <c r="V68" s="6"/>
      <c r="W68" s="6"/>
      <c r="X68" s="6"/>
      <c r="Y68" s="6"/>
      <c r="Z68" s="6"/>
      <c r="AA68" s="6"/>
    </row>
    <row r="69" spans="1:41" x14ac:dyDescent="0.3">
      <c r="A69" s="68"/>
      <c r="B69" s="68"/>
      <c r="C69" s="68"/>
      <c r="D69" s="68"/>
      <c r="E69" s="68"/>
      <c r="F69" s="68"/>
      <c r="G69" s="68"/>
      <c r="H69" s="68"/>
      <c r="I69" s="68"/>
      <c r="J69" s="68"/>
      <c r="K69" s="68"/>
      <c r="L69" s="68"/>
      <c r="M69" s="68"/>
      <c r="N69" s="68"/>
      <c r="O69" s="6"/>
      <c r="P69" s="6"/>
      <c r="Q69" s="6"/>
      <c r="R69" s="6"/>
      <c r="S69" s="6"/>
      <c r="T69" s="6"/>
      <c r="U69" s="6"/>
      <c r="V69" s="6"/>
      <c r="W69" s="6"/>
      <c r="X69" s="6"/>
      <c r="Y69" s="6"/>
      <c r="Z69" s="6"/>
      <c r="AA69" s="6"/>
      <c r="AB69" s="1"/>
      <c r="AC69" s="1"/>
      <c r="AD69" s="1"/>
      <c r="AE69" s="1"/>
      <c r="AF69" s="1"/>
      <c r="AG69" s="1"/>
      <c r="AH69" s="1"/>
      <c r="AI69" s="1"/>
      <c r="AJ69" s="1"/>
      <c r="AK69" s="1"/>
      <c r="AL69" s="1"/>
      <c r="AM69" s="1"/>
      <c r="AN69" s="1"/>
      <c r="AO69" s="1"/>
    </row>
    <row r="70" spans="1:41" x14ac:dyDescent="0.3">
      <c r="A70"/>
      <c r="B70"/>
      <c r="C70"/>
      <c r="D70"/>
      <c r="E70"/>
      <c r="F70"/>
      <c r="G70"/>
      <c r="H70"/>
      <c r="I70"/>
      <c r="J70"/>
      <c r="K70"/>
      <c r="L70"/>
      <c r="M70"/>
      <c r="N70"/>
      <c r="AB70" s="1"/>
      <c r="AC70" s="1"/>
      <c r="AD70" s="1"/>
      <c r="AE70" s="1"/>
      <c r="AF70" s="1"/>
      <c r="AG70" s="1"/>
      <c r="AH70" s="1"/>
      <c r="AI70" s="1"/>
      <c r="AJ70" s="1"/>
      <c r="AK70" s="1"/>
      <c r="AL70" s="1"/>
      <c r="AM70" s="1"/>
      <c r="AN70" s="1"/>
      <c r="AO70" s="1"/>
    </row>
    <row r="71" spans="1:41" x14ac:dyDescent="0.3">
      <c r="A71"/>
      <c r="B71"/>
      <c r="C71"/>
      <c r="D71"/>
      <c r="E71"/>
      <c r="F71"/>
      <c r="G71"/>
      <c r="H71"/>
      <c r="I71"/>
      <c r="J71"/>
      <c r="K71"/>
      <c r="L71"/>
      <c r="M71"/>
      <c r="N71"/>
      <c r="AB71" s="1"/>
      <c r="AC71" s="1"/>
      <c r="AD71" s="1"/>
      <c r="AE71" s="1"/>
      <c r="AF71" s="1"/>
      <c r="AG71" s="1"/>
      <c r="AH71" s="1"/>
      <c r="AI71" s="1"/>
      <c r="AJ71" s="1"/>
      <c r="AK71" s="1"/>
      <c r="AL71" s="1"/>
      <c r="AM71" s="1"/>
      <c r="AN71" s="1"/>
      <c r="AO71" s="1"/>
    </row>
    <row r="72" spans="1:41" x14ac:dyDescent="0.3">
      <c r="A72"/>
      <c r="B72"/>
      <c r="C72"/>
      <c r="D72"/>
      <c r="E72"/>
      <c r="F72"/>
      <c r="G72"/>
      <c r="H72"/>
      <c r="I72"/>
      <c r="J72"/>
      <c r="K72"/>
      <c r="L72"/>
      <c r="M72"/>
      <c r="N72"/>
      <c r="AB72" s="1"/>
      <c r="AC72" s="1"/>
      <c r="AD72" s="1"/>
      <c r="AE72" s="1"/>
      <c r="AF72" s="1"/>
      <c r="AG72" s="1"/>
      <c r="AH72" s="1"/>
      <c r="AI72" s="1"/>
      <c r="AJ72" s="1"/>
      <c r="AK72" s="1"/>
      <c r="AL72" s="1"/>
      <c r="AM72" s="1"/>
      <c r="AN72" s="1"/>
      <c r="AO72" s="1"/>
    </row>
    <row r="73" spans="1:41" x14ac:dyDescent="0.3">
      <c r="A73"/>
      <c r="B73"/>
      <c r="C73"/>
      <c r="D73"/>
      <c r="E73"/>
      <c r="F73"/>
      <c r="G73"/>
      <c r="H73"/>
      <c r="I73"/>
      <c r="J73"/>
      <c r="K73"/>
      <c r="L73"/>
      <c r="M73"/>
      <c r="N73"/>
      <c r="AB73" s="1"/>
      <c r="AC73" s="1"/>
      <c r="AD73" s="1"/>
      <c r="AE73" s="1"/>
      <c r="AF73" s="1"/>
      <c r="AG73" s="1"/>
      <c r="AH73" s="1"/>
      <c r="AI73" s="1"/>
      <c r="AJ73" s="1"/>
      <c r="AK73" s="1"/>
      <c r="AL73" s="1"/>
      <c r="AM73" s="1"/>
      <c r="AN73" s="1"/>
      <c r="AO73" s="1"/>
    </row>
    <row r="74" spans="1:41" x14ac:dyDescent="0.3">
      <c r="A74"/>
      <c r="B74"/>
      <c r="C74"/>
      <c r="D74"/>
      <c r="E74"/>
      <c r="F74"/>
      <c r="G74"/>
      <c r="H74"/>
      <c r="I74"/>
      <c r="J74"/>
      <c r="K74"/>
      <c r="L74"/>
      <c r="M74"/>
      <c r="N74"/>
      <c r="AB74" s="1"/>
      <c r="AC74" s="1"/>
      <c r="AD74" s="1"/>
      <c r="AE74" s="1"/>
      <c r="AF74" s="1"/>
      <c r="AG74" s="1"/>
      <c r="AH74" s="1"/>
      <c r="AI74" s="1"/>
      <c r="AJ74" s="1"/>
      <c r="AK74" s="1"/>
      <c r="AL74" s="1"/>
      <c r="AM74" s="1"/>
      <c r="AN74" s="1"/>
      <c r="AO74" s="1"/>
    </row>
    <row r="75" spans="1:41" x14ac:dyDescent="0.3">
      <c r="A75"/>
      <c r="B75"/>
      <c r="C75"/>
      <c r="D75"/>
      <c r="E75"/>
      <c r="F75"/>
      <c r="G75"/>
      <c r="H75"/>
      <c r="I75"/>
      <c r="J75"/>
      <c r="K75"/>
      <c r="L75"/>
      <c r="M75"/>
      <c r="N75"/>
      <c r="AB75" s="1"/>
      <c r="AC75" s="1"/>
      <c r="AD75" s="1"/>
      <c r="AE75" s="1"/>
      <c r="AF75" s="1"/>
      <c r="AG75" s="1"/>
      <c r="AH75" s="1"/>
      <c r="AI75" s="1"/>
      <c r="AJ75" s="1"/>
      <c r="AK75" s="1"/>
      <c r="AL75" s="1"/>
      <c r="AM75" s="1"/>
      <c r="AN75" s="1"/>
      <c r="AO75" s="1"/>
    </row>
    <row r="76" spans="1:41" ht="13.2" x14ac:dyDescent="0.25">
      <c r="AB76" s="1"/>
      <c r="AC76" s="1"/>
      <c r="AD76" s="1"/>
      <c r="AE76" s="1"/>
      <c r="AF76" s="1"/>
      <c r="AG76" s="1"/>
      <c r="AH76" s="1"/>
      <c r="AI76" s="1"/>
      <c r="AJ76" s="1"/>
      <c r="AK76" s="1"/>
      <c r="AL76" s="1"/>
      <c r="AM76" s="1"/>
      <c r="AN76" s="1"/>
      <c r="AO76" s="1"/>
    </row>
    <row r="77" spans="1:41" ht="13.2" x14ac:dyDescent="0.25">
      <c r="AB77" s="1"/>
      <c r="AC77" s="1"/>
      <c r="AD77" s="1"/>
      <c r="AE77" s="1"/>
      <c r="AF77" s="1"/>
      <c r="AG77" s="1"/>
      <c r="AH77" s="1"/>
      <c r="AI77" s="1"/>
      <c r="AJ77" s="1"/>
      <c r="AK77" s="1"/>
      <c r="AL77" s="1"/>
      <c r="AM77" s="1"/>
      <c r="AN77" s="1"/>
      <c r="AO77" s="1"/>
    </row>
    <row r="78" spans="1:41" ht="13.2" x14ac:dyDescent="0.25">
      <c r="AB78" s="1"/>
      <c r="AC78" s="1"/>
      <c r="AD78" s="1"/>
      <c r="AE78" s="1"/>
      <c r="AF78" s="1"/>
      <c r="AG78" s="1"/>
      <c r="AH78" s="1"/>
      <c r="AI78" s="1"/>
      <c r="AJ78" s="1"/>
      <c r="AK78" s="1"/>
      <c r="AL78" s="1"/>
      <c r="AM78" s="1"/>
      <c r="AN78" s="1"/>
      <c r="AO78" s="1"/>
    </row>
    <row r="79" spans="1:41" x14ac:dyDescent="0.3">
      <c r="A79"/>
      <c r="B79"/>
      <c r="C79"/>
      <c r="D79"/>
      <c r="E79"/>
      <c r="F79"/>
      <c r="G79"/>
      <c r="H79"/>
      <c r="I79"/>
      <c r="J79"/>
      <c r="K79"/>
      <c r="L79"/>
      <c r="M79"/>
      <c r="N79"/>
      <c r="AB79" s="1"/>
      <c r="AC79" s="1"/>
      <c r="AD79" s="1"/>
      <c r="AE79" s="1"/>
      <c r="AF79" s="1"/>
      <c r="AG79" s="1"/>
      <c r="AH79" s="1"/>
      <c r="AI79" s="1"/>
      <c r="AJ79" s="1"/>
      <c r="AK79" s="1"/>
      <c r="AL79" s="1"/>
      <c r="AM79" s="1"/>
      <c r="AN79" s="1"/>
      <c r="AO79" s="1"/>
    </row>
    <row r="80" spans="1:41" x14ac:dyDescent="0.3">
      <c r="A80"/>
      <c r="B80"/>
      <c r="C80"/>
      <c r="D80"/>
      <c r="E80"/>
      <c r="F80"/>
      <c r="G80"/>
      <c r="H80"/>
      <c r="I80"/>
      <c r="J80"/>
      <c r="K80"/>
      <c r="L80"/>
      <c r="M80"/>
      <c r="N80"/>
      <c r="AB80" s="1"/>
      <c r="AC80" s="1"/>
      <c r="AD80" s="1"/>
      <c r="AE80" s="1"/>
      <c r="AF80" s="1"/>
      <c r="AG80" s="1"/>
      <c r="AH80" s="1"/>
      <c r="AI80" s="1"/>
      <c r="AJ80" s="1"/>
      <c r="AK80" s="1"/>
      <c r="AL80" s="1"/>
      <c r="AM80" s="1"/>
      <c r="AN80" s="1"/>
      <c r="AO80" s="1"/>
    </row>
    <row r="81" spans="1:41" x14ac:dyDescent="0.3">
      <c r="A81"/>
      <c r="B81"/>
      <c r="C81"/>
      <c r="D81"/>
      <c r="E81"/>
      <c r="F81"/>
      <c r="G81"/>
      <c r="H81"/>
      <c r="I81"/>
      <c r="J81"/>
      <c r="K81"/>
      <c r="L81"/>
      <c r="M81"/>
      <c r="N81"/>
      <c r="AB81" s="1"/>
      <c r="AC81" s="1"/>
      <c r="AD81" s="1"/>
      <c r="AE81" s="1"/>
      <c r="AF81" s="1"/>
      <c r="AG81" s="1"/>
      <c r="AH81" s="1"/>
      <c r="AI81" s="1"/>
      <c r="AJ81" s="1"/>
      <c r="AK81" s="1"/>
      <c r="AL81" s="1"/>
      <c r="AM81" s="1"/>
      <c r="AN81" s="1"/>
      <c r="AO81" s="1"/>
    </row>
    <row r="82" spans="1:41" x14ac:dyDescent="0.3">
      <c r="A82"/>
      <c r="B82"/>
      <c r="C82"/>
      <c r="D82"/>
      <c r="E82"/>
      <c r="F82"/>
      <c r="G82"/>
      <c r="H82"/>
      <c r="I82"/>
      <c r="J82"/>
      <c r="K82"/>
      <c r="L82"/>
      <c r="M82"/>
      <c r="N82"/>
      <c r="AB82" s="1"/>
      <c r="AC82" s="1"/>
      <c r="AD82" s="1"/>
      <c r="AE82" s="1"/>
      <c r="AF82" s="1"/>
      <c r="AG82" s="1"/>
      <c r="AH82" s="1"/>
      <c r="AI82" s="1"/>
      <c r="AJ82" s="1"/>
      <c r="AK82" s="1"/>
      <c r="AL82" s="1"/>
      <c r="AM82" s="1"/>
      <c r="AN82" s="1"/>
      <c r="AO82" s="1"/>
    </row>
    <row r="83" spans="1:41" x14ac:dyDescent="0.3">
      <c r="A83"/>
      <c r="B83"/>
      <c r="C83"/>
      <c r="D83"/>
      <c r="E83"/>
      <c r="F83"/>
      <c r="G83"/>
      <c r="H83"/>
      <c r="I83"/>
      <c r="J83"/>
      <c r="K83"/>
      <c r="L83"/>
      <c r="M83"/>
      <c r="N83"/>
      <c r="AB83" s="1"/>
      <c r="AC83" s="1"/>
      <c r="AD83" s="1"/>
      <c r="AE83" s="1"/>
      <c r="AF83" s="1"/>
      <c r="AG83" s="1"/>
      <c r="AH83" s="1"/>
      <c r="AI83" s="1"/>
      <c r="AJ83" s="1"/>
      <c r="AK83" s="1"/>
      <c r="AL83" s="1"/>
      <c r="AM83" s="1"/>
      <c r="AN83" s="1"/>
      <c r="AO83" s="1"/>
    </row>
    <row r="84" spans="1:41" ht="13.2" x14ac:dyDescent="0.25">
      <c r="AB84" s="1"/>
      <c r="AC84" s="1"/>
      <c r="AD84" s="1"/>
      <c r="AE84" s="1"/>
      <c r="AF84" s="1"/>
      <c r="AG84" s="1"/>
      <c r="AH84" s="1"/>
      <c r="AI84" s="1"/>
      <c r="AJ84" s="1"/>
      <c r="AK84" s="1"/>
      <c r="AL84" s="1"/>
      <c r="AM84" s="1"/>
      <c r="AN84" s="1"/>
      <c r="AO84" s="1"/>
    </row>
  </sheetData>
  <protectedRanges>
    <protectedRange sqref="Z29:AA31" name="Acct amount"/>
    <protectedRange sqref="M10:V10" name="Travel dates"/>
    <protectedRange sqref="M34:O34 M32:O32 Y37:AA38 M36:O36" name="Accounting_Approvals"/>
    <protectedRange sqref="K17:X17 K19:X20" name="Other Expenses"/>
    <protectedRange sqref="X2:AA2 E3:AA3 G5:AA6 E7:F7 I7:J7 U7:V7 Y7:Z7" name="Travel information"/>
    <protectedRange sqref="C1:AA1" name="Traveler"/>
    <protectedRange sqref="K11:X15" name="Perdiem"/>
    <protectedRange sqref="K22:X25" name="Districtpaid"/>
    <protectedRange sqref="Z29:AA31 P29:X31" name="Accounting_Approvals_1"/>
    <protectedRange sqref="K7 AA7" name="AM_PM"/>
    <protectedRange sqref="P29:X31" name="Accounts"/>
  </protectedRanges>
  <mergeCells count="301">
    <mergeCell ref="S41:Z42"/>
    <mergeCell ref="Z30:AA30"/>
    <mergeCell ref="P32:AA32"/>
    <mergeCell ref="P35:T35"/>
    <mergeCell ref="V35:Z35"/>
    <mergeCell ref="P31:X31"/>
    <mergeCell ref="Z31:AA31"/>
    <mergeCell ref="W37:X37"/>
    <mergeCell ref="P34:T34"/>
    <mergeCell ref="J37:V37"/>
    <mergeCell ref="A38:AA38"/>
    <mergeCell ref="O50:P50"/>
    <mergeCell ref="O51:P51"/>
    <mergeCell ref="K51:L51"/>
    <mergeCell ref="M51:N51"/>
    <mergeCell ref="E50:F50"/>
    <mergeCell ref="G50:H50"/>
    <mergeCell ref="I50:J50"/>
    <mergeCell ref="K50:L50"/>
    <mergeCell ref="M50:N50"/>
    <mergeCell ref="A6:F6"/>
    <mergeCell ref="A5:F5"/>
    <mergeCell ref="G5:AA5"/>
    <mergeCell ref="G6:AA6"/>
    <mergeCell ref="Y27:AA27"/>
    <mergeCell ref="A27:X27"/>
    <mergeCell ref="A25:J25"/>
    <mergeCell ref="A20:J20"/>
    <mergeCell ref="A22:J22"/>
    <mergeCell ref="B15:J15"/>
    <mergeCell ref="B12:J12"/>
    <mergeCell ref="A11:J11"/>
    <mergeCell ref="A17:J17"/>
    <mergeCell ref="U20:V20"/>
    <mergeCell ref="W20:X20"/>
    <mergeCell ref="K20:L20"/>
    <mergeCell ref="M20:N20"/>
    <mergeCell ref="O20:P20"/>
    <mergeCell ref="Q20:R20"/>
    <mergeCell ref="S20:T20"/>
    <mergeCell ref="A21:AA21"/>
    <mergeCell ref="Y24:AA24"/>
    <mergeCell ref="W19:X19"/>
    <mergeCell ref="A24:J24"/>
    <mergeCell ref="B44:D44"/>
    <mergeCell ref="B49:P49"/>
    <mergeCell ref="B45:D45"/>
    <mergeCell ref="O53:P53"/>
    <mergeCell ref="E53:F53"/>
    <mergeCell ref="G53:H53"/>
    <mergeCell ref="I53:J53"/>
    <mergeCell ref="K53:L53"/>
    <mergeCell ref="M53:N53"/>
    <mergeCell ref="O44:P44"/>
    <mergeCell ref="E46:F46"/>
    <mergeCell ref="G46:H46"/>
    <mergeCell ref="I46:J46"/>
    <mergeCell ref="K46:L46"/>
    <mergeCell ref="M46:N46"/>
    <mergeCell ref="E44:F44"/>
    <mergeCell ref="G44:H44"/>
    <mergeCell ref="I44:J44"/>
    <mergeCell ref="K44:L44"/>
    <mergeCell ref="M44:N44"/>
    <mergeCell ref="E45:F45"/>
    <mergeCell ref="G45:H45"/>
    <mergeCell ref="I45:J45"/>
    <mergeCell ref="K45:L45"/>
    <mergeCell ref="O54:P54"/>
    <mergeCell ref="B54:D54"/>
    <mergeCell ref="O46:P46"/>
    <mergeCell ref="O45:P45"/>
    <mergeCell ref="M45:N45"/>
    <mergeCell ref="E54:F54"/>
    <mergeCell ref="G54:H54"/>
    <mergeCell ref="I54:J54"/>
    <mergeCell ref="K54:L54"/>
    <mergeCell ref="M54:N54"/>
    <mergeCell ref="B53:D53"/>
    <mergeCell ref="B52:D52"/>
    <mergeCell ref="B51:D51"/>
    <mergeCell ref="B50:D50"/>
    <mergeCell ref="O52:P52"/>
    <mergeCell ref="E51:F51"/>
    <mergeCell ref="E52:F52"/>
    <mergeCell ref="G52:H52"/>
    <mergeCell ref="I52:J52"/>
    <mergeCell ref="K52:L52"/>
    <mergeCell ref="M52:N52"/>
    <mergeCell ref="G51:H51"/>
    <mergeCell ref="I51:J51"/>
    <mergeCell ref="B46:D46"/>
    <mergeCell ref="B43:D43"/>
    <mergeCell ref="E43:F43"/>
    <mergeCell ref="G43:H43"/>
    <mergeCell ref="I43:J43"/>
    <mergeCell ref="K43:L43"/>
    <mergeCell ref="M43:N43"/>
    <mergeCell ref="B42:D42"/>
    <mergeCell ref="B41:P41"/>
    <mergeCell ref="E42:F42"/>
    <mergeCell ref="G42:H42"/>
    <mergeCell ref="I42:J42"/>
    <mergeCell ref="K42:L42"/>
    <mergeCell ref="M42:N42"/>
    <mergeCell ref="O43:P43"/>
    <mergeCell ref="O42:P42"/>
    <mergeCell ref="A26:J26"/>
    <mergeCell ref="P33:AA33"/>
    <mergeCell ref="V34:Z34"/>
    <mergeCell ref="Y37:AA37"/>
    <mergeCell ref="P28:X28"/>
    <mergeCell ref="Z28:AA28"/>
    <mergeCell ref="P29:X29"/>
    <mergeCell ref="Z29:AA29"/>
    <mergeCell ref="P30:X30"/>
    <mergeCell ref="H37:I37"/>
    <mergeCell ref="A28:O30"/>
    <mergeCell ref="A32:K32"/>
    <mergeCell ref="A34:K34"/>
    <mergeCell ref="A36:K36"/>
    <mergeCell ref="L34:O34"/>
    <mergeCell ref="L32:O32"/>
    <mergeCell ref="L36:O36"/>
    <mergeCell ref="A31:O31"/>
    <mergeCell ref="A33:O33"/>
    <mergeCell ref="A35:O35"/>
    <mergeCell ref="W26:X26"/>
    <mergeCell ref="Y26:AA26"/>
    <mergeCell ref="K26:L26"/>
    <mergeCell ref="A19:J19"/>
    <mergeCell ref="A23:J23"/>
    <mergeCell ref="K23:L23"/>
    <mergeCell ref="M23:N23"/>
    <mergeCell ref="O23:P23"/>
    <mergeCell ref="Q23:R23"/>
    <mergeCell ref="S23:T23"/>
    <mergeCell ref="U23:V23"/>
    <mergeCell ref="W23:X23"/>
    <mergeCell ref="K19:L19"/>
    <mergeCell ref="M19:N19"/>
    <mergeCell ref="O19:P19"/>
    <mergeCell ref="Q19:R19"/>
    <mergeCell ref="S19:T19"/>
    <mergeCell ref="U19:V19"/>
    <mergeCell ref="K25:L25"/>
    <mergeCell ref="M25:N25"/>
    <mergeCell ref="O25:P25"/>
    <mergeCell ref="Q25:R25"/>
    <mergeCell ref="S25:T25"/>
    <mergeCell ref="U25:V25"/>
    <mergeCell ref="W25:X25"/>
    <mergeCell ref="U18:V18"/>
    <mergeCell ref="W18:X18"/>
    <mergeCell ref="K24:L24"/>
    <mergeCell ref="M24:N24"/>
    <mergeCell ref="O24:P24"/>
    <mergeCell ref="Q24:R24"/>
    <mergeCell ref="S24:T24"/>
    <mergeCell ref="U24:V24"/>
    <mergeCell ref="K18:L18"/>
    <mergeCell ref="Y25:AA25"/>
    <mergeCell ref="Q26:R26"/>
    <mergeCell ref="S26:T26"/>
    <mergeCell ref="U26:V26"/>
    <mergeCell ref="M18:N18"/>
    <mergeCell ref="O18:P18"/>
    <mergeCell ref="Q18:R18"/>
    <mergeCell ref="S18:T18"/>
    <mergeCell ref="W24:X24"/>
    <mergeCell ref="M26:N26"/>
    <mergeCell ref="O26:P26"/>
    <mergeCell ref="Y18:AA18"/>
    <mergeCell ref="Y19:AA19"/>
    <mergeCell ref="Y23:AA23"/>
    <mergeCell ref="Y20:AA20"/>
    <mergeCell ref="U15:V15"/>
    <mergeCell ref="W15:X15"/>
    <mergeCell ref="Y15:AA15"/>
    <mergeCell ref="K22:L22"/>
    <mergeCell ref="M22:N22"/>
    <mergeCell ref="O22:P22"/>
    <mergeCell ref="Q22:R22"/>
    <mergeCell ref="S22:T22"/>
    <mergeCell ref="U22:V22"/>
    <mergeCell ref="K15:L15"/>
    <mergeCell ref="M15:N15"/>
    <mergeCell ref="O15:P15"/>
    <mergeCell ref="Q15:R15"/>
    <mergeCell ref="S15:T15"/>
    <mergeCell ref="W22:X22"/>
    <mergeCell ref="Y22:AA22"/>
    <mergeCell ref="K17:L17"/>
    <mergeCell ref="M17:N17"/>
    <mergeCell ref="O17:P17"/>
    <mergeCell ref="Q17:R17"/>
    <mergeCell ref="S17:T17"/>
    <mergeCell ref="U17:V17"/>
    <mergeCell ref="W17:X17"/>
    <mergeCell ref="Y17:AA17"/>
    <mergeCell ref="B14:J14"/>
    <mergeCell ref="K14:L14"/>
    <mergeCell ref="M14:N14"/>
    <mergeCell ref="O14:P14"/>
    <mergeCell ref="Q14:R14"/>
    <mergeCell ref="S14:T14"/>
    <mergeCell ref="U14:V14"/>
    <mergeCell ref="W14:X14"/>
    <mergeCell ref="Y14:AA14"/>
    <mergeCell ref="A16:J16"/>
    <mergeCell ref="K16:L16"/>
    <mergeCell ref="M16:N16"/>
    <mergeCell ref="O16:P16"/>
    <mergeCell ref="Q16:R16"/>
    <mergeCell ref="S16:T16"/>
    <mergeCell ref="U16:V16"/>
    <mergeCell ref="W16:X16"/>
    <mergeCell ref="Y16:AA16"/>
    <mergeCell ref="M11:N11"/>
    <mergeCell ref="O11:P11"/>
    <mergeCell ref="Q11:R11"/>
    <mergeCell ref="S11:T11"/>
    <mergeCell ref="W12:X12"/>
    <mergeCell ref="Y12:AA12"/>
    <mergeCell ref="B13:J13"/>
    <mergeCell ref="K13:L13"/>
    <mergeCell ref="M13:N13"/>
    <mergeCell ref="O13:P13"/>
    <mergeCell ref="Q13:R13"/>
    <mergeCell ref="S13:T13"/>
    <mergeCell ref="U13:V13"/>
    <mergeCell ref="W13:X13"/>
    <mergeCell ref="Y13:AA13"/>
    <mergeCell ref="U11:V11"/>
    <mergeCell ref="W11:X11"/>
    <mergeCell ref="Y11:AA11"/>
    <mergeCell ref="K12:L12"/>
    <mergeCell ref="M12:N12"/>
    <mergeCell ref="O12:P12"/>
    <mergeCell ref="Q12:R12"/>
    <mergeCell ref="S12:T12"/>
    <mergeCell ref="U12:V12"/>
    <mergeCell ref="A7:D7"/>
    <mergeCell ref="E7:F7"/>
    <mergeCell ref="G7:H7"/>
    <mergeCell ref="I7:J7"/>
    <mergeCell ref="U7:V7"/>
    <mergeCell ref="A8:AA8"/>
    <mergeCell ref="K9:L9"/>
    <mergeCell ref="W9:X9"/>
    <mergeCell ref="A9:J9"/>
    <mergeCell ref="M9:V9"/>
    <mergeCell ref="Y9:AA9"/>
    <mergeCell ref="B57:X57"/>
    <mergeCell ref="A1:B1"/>
    <mergeCell ref="C1:AA1"/>
    <mergeCell ref="H2:I2"/>
    <mergeCell ref="A2:C2"/>
    <mergeCell ref="D2:G2"/>
    <mergeCell ref="J2:N2"/>
    <mergeCell ref="A3:D3"/>
    <mergeCell ref="E3:AA3"/>
    <mergeCell ref="O2:P2"/>
    <mergeCell ref="Q2:U2"/>
    <mergeCell ref="X2:AA2"/>
    <mergeCell ref="V2:W2"/>
    <mergeCell ref="L7:Q7"/>
    <mergeCell ref="Y7:Z7"/>
    <mergeCell ref="A10:J10"/>
    <mergeCell ref="K10:L10"/>
    <mergeCell ref="M10:N10"/>
    <mergeCell ref="O10:P10"/>
    <mergeCell ref="Q10:R10"/>
    <mergeCell ref="S10:T10"/>
    <mergeCell ref="U10:V10"/>
    <mergeCell ref="W10:X10"/>
    <mergeCell ref="Y10:AA10"/>
    <mergeCell ref="K11:L11"/>
    <mergeCell ref="W7:X7"/>
    <mergeCell ref="I63:K63"/>
    <mergeCell ref="I64:K64"/>
    <mergeCell ref="I65:K65"/>
    <mergeCell ref="I66:K66"/>
    <mergeCell ref="I67:K67"/>
    <mergeCell ref="B61:K61"/>
    <mergeCell ref="B58:G58"/>
    <mergeCell ref="R7:T7"/>
    <mergeCell ref="F65:H65"/>
    <mergeCell ref="F66:H66"/>
    <mergeCell ref="F67:H67"/>
    <mergeCell ref="B62:E62"/>
    <mergeCell ref="F62:H62"/>
    <mergeCell ref="B63:E63"/>
    <mergeCell ref="B64:E64"/>
    <mergeCell ref="B65:E65"/>
    <mergeCell ref="B66:E66"/>
    <mergeCell ref="F63:H63"/>
    <mergeCell ref="B67:E67"/>
    <mergeCell ref="F64:H64"/>
    <mergeCell ref="I62:K62"/>
    <mergeCell ref="A18:J18"/>
  </mergeCells>
  <dataValidations disablePrompts="1" count="2">
    <dataValidation allowBlank="1" showInputMessage="1" showErrorMessage="1" promptTitle="Individual meal Per Diem" prompt="Please choose daily per diem rate in cell above prior to enter data for individual meal." sqref="K12:L12"/>
    <dataValidation allowBlank="1" showInputMessage="1" showErrorMessage="1" promptTitle="Individual Meal Per Diem " prompt="Please choose daily per diem rate in cell above prior to enter data for individual meal." sqref="M12:N12"/>
  </dataValidations>
  <hyperlinks>
    <hyperlink ref="B51" r:id="rId1" display="www.gsa.gv/perdiem"/>
    <hyperlink ref="B58" r:id="rId2"/>
  </hyperlinks>
  <pageMargins left="0.25" right="0.25" top="1" bottom="0.5" header="0.3" footer="0.3"/>
  <pageSetup scale="99" fitToHeight="0" orientation="portrait" r:id="rId3"/>
  <headerFooter>
    <oddHeader>&amp;L&amp;G&amp;C&amp;"Arial,Bold"&amp;14&amp;K990033Oak Ridge Schools
Travel Reimbursement Request</oddHeader>
    <oddFooter>&amp;LRevised 1/1/2019&amp;C&amp;"-,Bold"&amp;K990033Important note: This is an Excel fillable form</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7" r:id="rId7" name="Check Box 3">
              <controlPr defaultSize="0" autoFill="0" autoLine="0" autoPict="0">
                <anchor moveWithCells="1">
                  <from>
                    <xdr:col>3</xdr:col>
                    <xdr:colOff>45720</xdr:colOff>
                    <xdr:row>1</xdr:row>
                    <xdr:rowOff>7620</xdr:rowOff>
                  </from>
                  <to>
                    <xdr:col>7</xdr:col>
                    <xdr:colOff>22860</xdr:colOff>
                    <xdr:row>2</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9</xdr:col>
                    <xdr:colOff>7620</xdr:colOff>
                    <xdr:row>1</xdr:row>
                    <xdr:rowOff>0</xdr:rowOff>
                  </from>
                  <to>
                    <xdr:col>13</xdr:col>
                    <xdr:colOff>236220</xdr:colOff>
                    <xdr:row>2</xdr:row>
                    <xdr:rowOff>7620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15</xdr:col>
                    <xdr:colOff>259080</xdr:colOff>
                    <xdr:row>0</xdr:row>
                    <xdr:rowOff>182880</xdr:rowOff>
                  </from>
                  <to>
                    <xdr:col>20</xdr:col>
                    <xdr:colOff>160020</xdr:colOff>
                    <xdr:row>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'Dropdown menus'!$B$2:$B$3</xm:f>
          </x14:formula1>
          <xm:sqref>K7 AA7</xm:sqref>
        </x14:dataValidation>
        <x14:dataValidation type="list" allowBlank="1" showInputMessage="1" showErrorMessage="1" promptTitle="Daily Per Diem Last Day" prompt="Please choose Last day per diem rate from dropdown list provided.">
          <x14:formula1>
            <xm:f>'Dropdown menus'!$B$6:$B$12</xm:f>
          </x14:formula1>
          <xm:sqref>W11:X11</xm:sqref>
        </x14:dataValidation>
        <x14:dataValidation type="list" allowBlank="1" showInputMessage="1" showErrorMessage="1" promptTitle="Daily Per Diem First Day" prompt="Please choose per diem for first day from the dropdown list provided.">
          <x14:formula1>
            <xm:f>'Dropdown menus'!$B$6:$B$12</xm:f>
          </x14:formula1>
          <xm:sqref>K11:L11</xm:sqref>
        </x14:dataValidation>
        <x14:dataValidation type="list" allowBlank="1" showInputMessage="1" showErrorMessage="1" promptTitle="Full Day Per Diem" prompt="Please choose Full day per diem rate from dropdown list provided.">
          <x14:formula1>
            <xm:f>'Dropdown menus'!$C$6:$C$12</xm:f>
          </x14:formula1>
          <xm:sqref>M11:V11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8"/>
  <sheetViews>
    <sheetView workbookViewId="0">
      <selection activeCell="B24" sqref="B24:D24"/>
    </sheetView>
  </sheetViews>
  <sheetFormatPr defaultRowHeight="14.4" x14ac:dyDescent="0.3"/>
  <sheetData>
    <row r="3" spans="2:16" x14ac:dyDescent="0.3">
      <c r="B3" s="246" t="s">
        <v>67</v>
      </c>
      <c r="C3" s="247"/>
      <c r="D3" s="248"/>
      <c r="E3" s="50">
        <v>55</v>
      </c>
      <c r="F3" s="51"/>
      <c r="G3" s="50">
        <v>56</v>
      </c>
      <c r="H3" s="51"/>
      <c r="I3" s="50">
        <v>61</v>
      </c>
      <c r="J3" s="51"/>
      <c r="K3" s="50">
        <v>66</v>
      </c>
      <c r="L3" s="51"/>
      <c r="M3" s="50">
        <v>71</v>
      </c>
      <c r="N3" s="51"/>
      <c r="O3" s="50">
        <v>76</v>
      </c>
      <c r="P3" s="51"/>
    </row>
    <row r="4" spans="2:16" x14ac:dyDescent="0.3">
      <c r="B4" s="241" t="s">
        <v>17</v>
      </c>
      <c r="C4" s="242"/>
      <c r="D4" s="243"/>
      <c r="E4" s="52">
        <v>13</v>
      </c>
      <c r="F4" s="54">
        <f>E4/(E$3-5)</f>
        <v>0.26</v>
      </c>
      <c r="G4" s="52">
        <v>13</v>
      </c>
      <c r="H4" s="54">
        <f>G4/(G$3-5)</f>
        <v>0.25490196078431371</v>
      </c>
      <c r="I4" s="52">
        <v>14</v>
      </c>
      <c r="J4" s="54">
        <f>I4/(I$3-5)</f>
        <v>0.25</v>
      </c>
      <c r="K4" s="52">
        <v>16</v>
      </c>
      <c r="L4" s="54">
        <f>K4/(K$3-5)</f>
        <v>0.26229508196721313</v>
      </c>
      <c r="M4" s="52">
        <v>17</v>
      </c>
      <c r="N4" s="54">
        <f>M4/(M$3-5)</f>
        <v>0.25757575757575757</v>
      </c>
      <c r="O4" s="52">
        <v>18</v>
      </c>
      <c r="P4" s="54">
        <f>O4/(O$3-5)</f>
        <v>0.25352112676056338</v>
      </c>
    </row>
    <row r="5" spans="2:16" x14ac:dyDescent="0.3">
      <c r="B5" s="241" t="s">
        <v>18</v>
      </c>
      <c r="C5" s="242"/>
      <c r="D5" s="243"/>
      <c r="E5" s="52">
        <v>14</v>
      </c>
      <c r="F5" s="54">
        <f t="shared" ref="F5:F6" si="0">E5/(E$3-5)</f>
        <v>0.28000000000000003</v>
      </c>
      <c r="G5" s="52">
        <v>15</v>
      </c>
      <c r="H5" s="54">
        <f t="shared" ref="H5:H6" si="1">G5/(G$3-5)</f>
        <v>0.29411764705882354</v>
      </c>
      <c r="I5" s="52">
        <v>16</v>
      </c>
      <c r="J5" s="54">
        <f t="shared" ref="J5:J6" si="2">I5/(I$3-5)</f>
        <v>0.2857142857142857</v>
      </c>
      <c r="K5" s="52">
        <v>17</v>
      </c>
      <c r="L5" s="54">
        <f t="shared" ref="L5:L6" si="3">K5/(K$3-5)</f>
        <v>0.27868852459016391</v>
      </c>
      <c r="M5" s="52">
        <v>18</v>
      </c>
      <c r="N5" s="54">
        <f t="shared" ref="N5:N6" si="4">M5/(M$3-5)</f>
        <v>0.27272727272727271</v>
      </c>
      <c r="O5" s="52">
        <v>19</v>
      </c>
      <c r="P5" s="54">
        <f t="shared" ref="P5:P6" si="5">O5/(O$3-5)</f>
        <v>0.26760563380281688</v>
      </c>
    </row>
    <row r="6" spans="2:16" x14ac:dyDescent="0.3">
      <c r="B6" s="241" t="s">
        <v>19</v>
      </c>
      <c r="C6" s="242"/>
      <c r="D6" s="243"/>
      <c r="E6" s="52">
        <v>23</v>
      </c>
      <c r="F6" s="54">
        <f t="shared" si="0"/>
        <v>0.46</v>
      </c>
      <c r="G6" s="52">
        <v>23</v>
      </c>
      <c r="H6" s="54">
        <f t="shared" si="1"/>
        <v>0.45098039215686275</v>
      </c>
      <c r="I6" s="52">
        <v>26</v>
      </c>
      <c r="J6" s="54">
        <f t="shared" si="2"/>
        <v>0.4642857142857143</v>
      </c>
      <c r="K6" s="52">
        <v>28</v>
      </c>
      <c r="L6" s="54">
        <f t="shared" si="3"/>
        <v>0.45901639344262296</v>
      </c>
      <c r="M6" s="52">
        <v>31</v>
      </c>
      <c r="N6" s="54">
        <f t="shared" si="4"/>
        <v>0.46969696969696972</v>
      </c>
      <c r="O6" s="52">
        <v>34</v>
      </c>
      <c r="P6" s="54">
        <f t="shared" si="5"/>
        <v>0.47887323943661969</v>
      </c>
    </row>
    <row r="7" spans="2:16" x14ac:dyDescent="0.3">
      <c r="B7" s="241" t="s">
        <v>20</v>
      </c>
      <c r="C7" s="242"/>
      <c r="D7" s="243"/>
      <c r="E7" s="52">
        <v>5</v>
      </c>
      <c r="F7" s="53"/>
      <c r="G7" s="52">
        <v>5</v>
      </c>
      <c r="H7" s="53"/>
      <c r="I7" s="52">
        <v>5</v>
      </c>
      <c r="J7" s="53"/>
      <c r="K7" s="52">
        <v>5</v>
      </c>
      <c r="L7" s="53"/>
      <c r="M7" s="52">
        <v>5</v>
      </c>
      <c r="N7" s="53"/>
      <c r="O7" s="52">
        <v>5</v>
      </c>
      <c r="P7" s="53"/>
    </row>
    <row r="9" spans="2:16" x14ac:dyDescent="0.3">
      <c r="B9" s="257" t="s">
        <v>21</v>
      </c>
      <c r="C9" s="258"/>
      <c r="D9" s="259"/>
      <c r="E9" s="55">
        <v>41.25</v>
      </c>
      <c r="F9" s="55"/>
      <c r="G9" s="55">
        <v>42</v>
      </c>
      <c r="H9" s="55"/>
      <c r="I9" s="55">
        <v>45.75</v>
      </c>
      <c r="J9" s="55"/>
      <c r="K9" s="56">
        <v>49.5</v>
      </c>
      <c r="L9" s="57"/>
      <c r="M9" s="55">
        <v>53.25</v>
      </c>
      <c r="N9" s="55"/>
      <c r="O9" s="55">
        <v>57</v>
      </c>
      <c r="P9" s="55"/>
    </row>
    <row r="10" spans="2:16" x14ac:dyDescent="0.3">
      <c r="B10" s="252" t="s">
        <v>17</v>
      </c>
      <c r="C10" s="253"/>
      <c r="D10" s="254"/>
      <c r="E10" s="58">
        <f>E4*0.75</f>
        <v>9.75</v>
      </c>
      <c r="F10" s="54"/>
      <c r="G10" s="58">
        <f>G4*0.75</f>
        <v>9.75</v>
      </c>
      <c r="H10" s="58"/>
      <c r="I10" s="58">
        <f>I4*0.75</f>
        <v>10.5</v>
      </c>
      <c r="J10" s="58"/>
      <c r="K10" s="58">
        <f>K4*0.75</f>
        <v>12</v>
      </c>
      <c r="L10" s="59"/>
      <c r="M10" s="58">
        <f>M4*0.75</f>
        <v>12.75</v>
      </c>
      <c r="N10" s="58"/>
      <c r="O10" s="58">
        <f>O4*0.75</f>
        <v>13.5</v>
      </c>
      <c r="P10" s="58"/>
    </row>
    <row r="11" spans="2:16" x14ac:dyDescent="0.3">
      <c r="B11" s="252" t="s">
        <v>18</v>
      </c>
      <c r="C11" s="253"/>
      <c r="D11" s="254"/>
      <c r="E11" s="58">
        <f>E5*0.75</f>
        <v>10.5</v>
      </c>
      <c r="F11" s="54"/>
      <c r="G11" s="58">
        <f>G5*0.75</f>
        <v>11.25</v>
      </c>
      <c r="H11" s="58"/>
      <c r="I11" s="58">
        <f>I5*0.75</f>
        <v>12</v>
      </c>
      <c r="J11" s="58"/>
      <c r="K11" s="58">
        <f>K5*0.75</f>
        <v>12.75</v>
      </c>
      <c r="L11" s="59"/>
      <c r="M11" s="58">
        <f>M5*0.75</f>
        <v>13.5</v>
      </c>
      <c r="N11" s="58"/>
      <c r="O11" s="58">
        <f>O5*0.75</f>
        <v>14.25</v>
      </c>
      <c r="P11" s="58"/>
    </row>
    <row r="12" spans="2:16" x14ac:dyDescent="0.3">
      <c r="B12" s="252" t="s">
        <v>19</v>
      </c>
      <c r="C12" s="253"/>
      <c r="D12" s="254"/>
      <c r="E12" s="58">
        <f>E6*0.75</f>
        <v>17.25</v>
      </c>
      <c r="F12" s="54"/>
      <c r="G12" s="58">
        <f>G6*0.75</f>
        <v>17.25</v>
      </c>
      <c r="H12" s="58"/>
      <c r="I12" s="58">
        <f>I6*0.75</f>
        <v>19.5</v>
      </c>
      <c r="J12" s="58"/>
      <c r="K12" s="58">
        <f>K6*0.75</f>
        <v>21</v>
      </c>
      <c r="L12" s="59"/>
      <c r="M12" s="58">
        <f>M6*0.75</f>
        <v>23.25</v>
      </c>
      <c r="N12" s="58"/>
      <c r="O12" s="58">
        <f>O6*0.75</f>
        <v>25.5</v>
      </c>
      <c r="P12" s="58"/>
    </row>
    <row r="13" spans="2:16" x14ac:dyDescent="0.3">
      <c r="B13" s="252" t="s">
        <v>20</v>
      </c>
      <c r="C13" s="253"/>
      <c r="D13" s="254"/>
      <c r="E13" s="60">
        <v>3.75</v>
      </c>
      <c r="F13" s="60"/>
      <c r="G13" s="60">
        <v>3.75</v>
      </c>
      <c r="H13" s="60"/>
      <c r="I13" s="60">
        <v>3.75</v>
      </c>
      <c r="J13" s="60"/>
      <c r="K13" s="61">
        <v>3.75</v>
      </c>
      <c r="L13" s="62"/>
      <c r="M13" s="60">
        <v>3.75</v>
      </c>
      <c r="N13" s="60"/>
      <c r="O13" s="60">
        <v>3.75</v>
      </c>
      <c r="P13" s="60"/>
    </row>
    <row r="14" spans="2:16" x14ac:dyDescent="0.3">
      <c r="E14" s="63">
        <f>SUM(E10:E13)</f>
        <v>41.25</v>
      </c>
      <c r="G14" s="63">
        <f>SUM(G10:G13)</f>
        <v>42</v>
      </c>
      <c r="I14" s="63">
        <f>SUM(I10:I13)</f>
        <v>45.75</v>
      </c>
      <c r="K14" s="63">
        <f>SUM(K10:K13)</f>
        <v>49.5</v>
      </c>
      <c r="M14" s="63">
        <f>SUM(M10:M13)</f>
        <v>53.25</v>
      </c>
      <c r="O14" s="63">
        <f>SUM(O10:O13)</f>
        <v>57</v>
      </c>
    </row>
    <row r="17" spans="2:16" x14ac:dyDescent="0.3">
      <c r="B17" s="246" t="s">
        <v>67</v>
      </c>
      <c r="C17" s="247"/>
      <c r="D17" s="248"/>
      <c r="E17" s="50">
        <v>51</v>
      </c>
      <c r="F17" s="51"/>
      <c r="G17" s="50">
        <v>54</v>
      </c>
      <c r="H17" s="51"/>
      <c r="I17" s="50">
        <v>59</v>
      </c>
      <c r="J17" s="51"/>
      <c r="K17" s="50">
        <v>64</v>
      </c>
      <c r="L17" s="51"/>
      <c r="M17" s="50">
        <v>69</v>
      </c>
      <c r="N17" s="51"/>
      <c r="O17" s="50">
        <v>74</v>
      </c>
      <c r="P17" s="51"/>
    </row>
    <row r="18" spans="2:16" x14ac:dyDescent="0.3">
      <c r="B18" s="241" t="s">
        <v>17</v>
      </c>
      <c r="C18" s="242"/>
      <c r="D18" s="243"/>
      <c r="E18" s="52">
        <v>11</v>
      </c>
      <c r="F18" s="54">
        <f>E18/(E$17-5)</f>
        <v>0.2391304347826087</v>
      </c>
      <c r="G18" s="52">
        <v>12</v>
      </c>
      <c r="H18" s="54">
        <f>G18/(G$17-5)</f>
        <v>0.24489795918367346</v>
      </c>
      <c r="I18" s="52">
        <v>13</v>
      </c>
      <c r="J18" s="54">
        <f>I18/(I$17-5)</f>
        <v>0.24074074074074073</v>
      </c>
      <c r="K18" s="52">
        <v>15</v>
      </c>
      <c r="L18" s="54">
        <f>K18/(K$17-5)</f>
        <v>0.25423728813559321</v>
      </c>
      <c r="M18" s="52">
        <v>16</v>
      </c>
      <c r="N18" s="54">
        <f>M18/(M$17-5)</f>
        <v>0.25</v>
      </c>
      <c r="O18" s="52">
        <v>17</v>
      </c>
      <c r="P18" s="54">
        <f>O18/(O$17-5)</f>
        <v>0.24637681159420291</v>
      </c>
    </row>
    <row r="19" spans="2:16" x14ac:dyDescent="0.3">
      <c r="B19" s="241" t="s">
        <v>18</v>
      </c>
      <c r="C19" s="242"/>
      <c r="D19" s="243"/>
      <c r="E19" s="52">
        <v>12</v>
      </c>
      <c r="F19" s="54">
        <f t="shared" ref="F19:H20" si="6">E19/(E$17-5)</f>
        <v>0.2608695652173913</v>
      </c>
      <c r="G19" s="52">
        <v>13</v>
      </c>
      <c r="H19" s="54">
        <f t="shared" si="6"/>
        <v>0.26530612244897961</v>
      </c>
      <c r="I19" s="52">
        <v>15</v>
      </c>
      <c r="J19" s="54">
        <f t="shared" ref="J19" si="7">I19/(I$17-5)</f>
        <v>0.27777777777777779</v>
      </c>
      <c r="K19" s="52">
        <v>16</v>
      </c>
      <c r="L19" s="54">
        <f t="shared" ref="L19" si="8">K19/(K$17-5)</f>
        <v>0.2711864406779661</v>
      </c>
      <c r="M19" s="52">
        <v>17</v>
      </c>
      <c r="N19" s="54">
        <f t="shared" ref="N19" si="9">M19/(M$17-5)</f>
        <v>0.265625</v>
      </c>
      <c r="O19" s="52">
        <v>18</v>
      </c>
      <c r="P19" s="54">
        <f t="shared" ref="P19" si="10">O19/(O$17-5)</f>
        <v>0.2608695652173913</v>
      </c>
    </row>
    <row r="20" spans="2:16" x14ac:dyDescent="0.3">
      <c r="B20" s="241" t="s">
        <v>19</v>
      </c>
      <c r="C20" s="242"/>
      <c r="D20" s="243"/>
      <c r="E20" s="52">
        <v>23</v>
      </c>
      <c r="F20" s="54">
        <f t="shared" si="6"/>
        <v>0.5</v>
      </c>
      <c r="G20" s="52">
        <v>24</v>
      </c>
      <c r="H20" s="54">
        <f t="shared" si="6"/>
        <v>0.48979591836734693</v>
      </c>
      <c r="I20" s="52">
        <v>26</v>
      </c>
      <c r="J20" s="54">
        <f t="shared" ref="J20" si="11">I20/(I$17-5)</f>
        <v>0.48148148148148145</v>
      </c>
      <c r="K20" s="52">
        <v>28</v>
      </c>
      <c r="L20" s="54">
        <f t="shared" ref="L20" si="12">K20/(K$17-5)</f>
        <v>0.47457627118644069</v>
      </c>
      <c r="M20" s="52">
        <v>31</v>
      </c>
      <c r="N20" s="54">
        <f t="shared" ref="N20" si="13">M20/(M$17-5)</f>
        <v>0.484375</v>
      </c>
      <c r="O20" s="52">
        <v>34</v>
      </c>
      <c r="P20" s="54">
        <f t="shared" ref="P20" si="14">O20/(O$17-5)</f>
        <v>0.49275362318840582</v>
      </c>
    </row>
    <row r="21" spans="2:16" x14ac:dyDescent="0.3">
      <c r="B21" s="241" t="s">
        <v>20</v>
      </c>
      <c r="C21" s="242"/>
      <c r="D21" s="243"/>
      <c r="E21" s="52">
        <v>5</v>
      </c>
      <c r="F21" s="53"/>
      <c r="G21" s="52">
        <v>5</v>
      </c>
      <c r="H21" s="53"/>
      <c r="I21" s="52">
        <v>5</v>
      </c>
      <c r="J21" s="53"/>
      <c r="K21" s="52">
        <v>5</v>
      </c>
      <c r="L21" s="53"/>
      <c r="M21" s="52">
        <v>5</v>
      </c>
      <c r="N21" s="53"/>
      <c r="O21" s="52">
        <v>5</v>
      </c>
      <c r="P21" s="53"/>
    </row>
    <row r="22" spans="2:16" x14ac:dyDescent="0.3">
      <c r="E22" s="63">
        <f>SUM(E18:E21)</f>
        <v>51</v>
      </c>
      <c r="G22" s="63">
        <f>SUM(G18:G21)</f>
        <v>54</v>
      </c>
      <c r="I22" s="63">
        <f>SUM(I18:I21)</f>
        <v>59</v>
      </c>
      <c r="K22" s="63">
        <f>SUM(K18:K21)</f>
        <v>64</v>
      </c>
      <c r="M22" s="63">
        <f>SUM(M18:M21)</f>
        <v>69</v>
      </c>
      <c r="O22" s="63">
        <f>SUM(O18:O21)</f>
        <v>74</v>
      </c>
    </row>
    <row r="23" spans="2:16" x14ac:dyDescent="0.3">
      <c r="B23" s="257" t="s">
        <v>21</v>
      </c>
      <c r="C23" s="258"/>
      <c r="D23" s="259"/>
      <c r="E23" s="55">
        <v>38.25</v>
      </c>
      <c r="F23" s="55"/>
      <c r="G23" s="55">
        <v>40.5</v>
      </c>
      <c r="H23" s="55"/>
      <c r="I23" s="55">
        <v>44.25</v>
      </c>
      <c r="J23" s="55"/>
      <c r="K23" s="56">
        <v>48</v>
      </c>
      <c r="L23" s="57"/>
      <c r="M23" s="55">
        <v>51.75</v>
      </c>
      <c r="N23" s="55"/>
      <c r="O23" s="55">
        <v>55.5</v>
      </c>
      <c r="P23" s="55"/>
    </row>
    <row r="24" spans="2:16" x14ac:dyDescent="0.3">
      <c r="B24" s="252" t="s">
        <v>17</v>
      </c>
      <c r="C24" s="253"/>
      <c r="D24" s="254"/>
      <c r="E24" s="58">
        <f>E18*0.75</f>
        <v>8.25</v>
      </c>
      <c r="F24" s="54"/>
      <c r="G24" s="58">
        <f>G18*0.75</f>
        <v>9</v>
      </c>
      <c r="H24" s="58"/>
      <c r="I24" s="58">
        <f>I18*0.75</f>
        <v>9.75</v>
      </c>
      <c r="J24" s="58"/>
      <c r="K24" s="58">
        <f>K18*0.75</f>
        <v>11.25</v>
      </c>
      <c r="L24" s="59"/>
      <c r="M24" s="58">
        <f>M18*0.75</f>
        <v>12</v>
      </c>
      <c r="N24" s="58"/>
      <c r="O24" s="58">
        <f>O18*0.75</f>
        <v>12.75</v>
      </c>
      <c r="P24" s="58"/>
    </row>
    <row r="25" spans="2:16" x14ac:dyDescent="0.3">
      <c r="B25" s="252" t="s">
        <v>18</v>
      </c>
      <c r="C25" s="253"/>
      <c r="D25" s="254"/>
      <c r="E25" s="58">
        <f>E19*0.75</f>
        <v>9</v>
      </c>
      <c r="F25" s="54"/>
      <c r="G25" s="58">
        <f>G19*0.75</f>
        <v>9.75</v>
      </c>
      <c r="H25" s="58"/>
      <c r="I25" s="58">
        <f>I19*0.75</f>
        <v>11.25</v>
      </c>
      <c r="J25" s="58"/>
      <c r="K25" s="58">
        <f>K19*0.75</f>
        <v>12</v>
      </c>
      <c r="L25" s="59"/>
      <c r="M25" s="58">
        <f>M19*0.75</f>
        <v>12.75</v>
      </c>
      <c r="N25" s="58"/>
      <c r="O25" s="58">
        <f>O19*0.75</f>
        <v>13.5</v>
      </c>
      <c r="P25" s="58"/>
    </row>
    <row r="26" spans="2:16" x14ac:dyDescent="0.3">
      <c r="B26" s="252" t="s">
        <v>19</v>
      </c>
      <c r="C26" s="253"/>
      <c r="D26" s="254"/>
      <c r="E26" s="58">
        <f>E20*0.75</f>
        <v>17.25</v>
      </c>
      <c r="F26" s="54"/>
      <c r="G26" s="58">
        <v>17</v>
      </c>
      <c r="H26" s="58"/>
      <c r="I26" s="58">
        <f>I20*0.75</f>
        <v>19.5</v>
      </c>
      <c r="J26" s="58"/>
      <c r="K26" s="58">
        <f>K20*0.75</f>
        <v>21</v>
      </c>
      <c r="L26" s="59"/>
      <c r="M26" s="58">
        <f>M20*0.75</f>
        <v>23.25</v>
      </c>
      <c r="N26" s="58"/>
      <c r="O26" s="58">
        <f>O20*0.75</f>
        <v>25.5</v>
      </c>
      <c r="P26" s="58"/>
    </row>
    <row r="27" spans="2:16" x14ac:dyDescent="0.3">
      <c r="B27" s="252" t="s">
        <v>20</v>
      </c>
      <c r="C27" s="253"/>
      <c r="D27" s="254"/>
      <c r="E27" s="60">
        <v>3.75</v>
      </c>
      <c r="F27" s="60"/>
      <c r="G27" s="60">
        <v>3.75</v>
      </c>
      <c r="H27" s="60"/>
      <c r="I27" s="60">
        <v>3.75</v>
      </c>
      <c r="J27" s="60"/>
      <c r="K27" s="61">
        <v>3.75</v>
      </c>
      <c r="L27" s="62"/>
      <c r="M27" s="60">
        <v>3.75</v>
      </c>
      <c r="N27" s="60"/>
      <c r="O27" s="60">
        <v>3.75</v>
      </c>
      <c r="P27" s="60"/>
    </row>
    <row r="28" spans="2:16" x14ac:dyDescent="0.3">
      <c r="E28" s="63">
        <f>SUM(E24:E27)</f>
        <v>38.25</v>
      </c>
      <c r="G28" s="63">
        <f>SUM(G24:G27)</f>
        <v>39.5</v>
      </c>
      <c r="I28" s="63">
        <f>SUM(I24:I27)</f>
        <v>44.25</v>
      </c>
      <c r="K28" s="63">
        <f>SUM(K24:K27)</f>
        <v>48</v>
      </c>
      <c r="M28" s="63">
        <f>SUM(M24:M27)</f>
        <v>51.75</v>
      </c>
      <c r="O28" s="63">
        <f>SUM(O24:O27)</f>
        <v>55.5</v>
      </c>
    </row>
  </sheetData>
  <mergeCells count="20">
    <mergeCell ref="B23:D23"/>
    <mergeCell ref="B24:D24"/>
    <mergeCell ref="B25:D25"/>
    <mergeCell ref="B26:D26"/>
    <mergeCell ref="B27:D27"/>
    <mergeCell ref="B17:D17"/>
    <mergeCell ref="B18:D18"/>
    <mergeCell ref="B19:D19"/>
    <mergeCell ref="B20:D20"/>
    <mergeCell ref="B21:D21"/>
    <mergeCell ref="B7:D7"/>
    <mergeCell ref="B6:D6"/>
    <mergeCell ref="B5:D5"/>
    <mergeCell ref="B4:D4"/>
    <mergeCell ref="B3:D3"/>
    <mergeCell ref="B13:D13"/>
    <mergeCell ref="B12:D12"/>
    <mergeCell ref="B11:D11"/>
    <mergeCell ref="B10:D10"/>
    <mergeCell ref="B9:D9"/>
  </mergeCells>
  <hyperlinks>
    <hyperlink ref="B10" r:id="rId1" display="www.gsa.gv/perdiem"/>
    <hyperlink ref="B24" r:id="rId2" display="www.gsa.gv/perdie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workbookViewId="0">
      <selection activeCell="D19" sqref="D19"/>
    </sheetView>
  </sheetViews>
  <sheetFormatPr defaultRowHeight="14.4" x14ac:dyDescent="0.3"/>
  <sheetData>
    <row r="2" spans="2:3" x14ac:dyDescent="0.3">
      <c r="B2" s="15" t="s">
        <v>34</v>
      </c>
      <c r="C2" s="1"/>
    </row>
    <row r="3" spans="2:3" x14ac:dyDescent="0.3">
      <c r="B3" s="16" t="s">
        <v>35</v>
      </c>
      <c r="C3" s="1"/>
    </row>
    <row r="4" spans="2:3" x14ac:dyDescent="0.3">
      <c r="B4" s="1"/>
      <c r="C4" s="1"/>
    </row>
    <row r="5" spans="2:3" x14ac:dyDescent="0.3">
      <c r="B5" s="1" t="s">
        <v>37</v>
      </c>
      <c r="C5" s="1" t="s">
        <v>16</v>
      </c>
    </row>
    <row r="6" spans="2:3" x14ac:dyDescent="0.3">
      <c r="B6" s="15"/>
      <c r="C6" s="15"/>
    </row>
    <row r="7" spans="2:3" x14ac:dyDescent="0.3">
      <c r="B7" s="17">
        <v>41.25</v>
      </c>
      <c r="C7" s="19">
        <v>55</v>
      </c>
    </row>
    <row r="8" spans="2:3" x14ac:dyDescent="0.3">
      <c r="B8" s="17">
        <v>42</v>
      </c>
      <c r="C8" s="19">
        <v>56</v>
      </c>
    </row>
    <row r="9" spans="2:3" x14ac:dyDescent="0.3">
      <c r="B9" s="17">
        <v>45.75</v>
      </c>
      <c r="C9" s="19">
        <v>61</v>
      </c>
    </row>
    <row r="10" spans="2:3" x14ac:dyDescent="0.3">
      <c r="B10" s="17">
        <v>49.5</v>
      </c>
      <c r="C10" s="19">
        <v>66</v>
      </c>
    </row>
    <row r="11" spans="2:3" x14ac:dyDescent="0.3">
      <c r="B11" s="17">
        <v>53.25</v>
      </c>
      <c r="C11" s="19">
        <v>71</v>
      </c>
    </row>
    <row r="12" spans="2:3" x14ac:dyDescent="0.3">
      <c r="B12" s="18">
        <v>57</v>
      </c>
      <c r="C12" s="20">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093346058499418758B9DCDD600BFB" ma:contentTypeVersion="6" ma:contentTypeDescription="Create a new document." ma:contentTypeScope="" ma:versionID="87e6e07744b4ad3828c50724af95735d">
  <xsd:schema xmlns:xsd="http://www.w3.org/2001/XMLSchema" xmlns:xs="http://www.w3.org/2001/XMLSchema" xmlns:p="http://schemas.microsoft.com/office/2006/metadata/properties" xmlns:ns1="http://schemas.microsoft.com/sharepoint/v3" xmlns:ns2="1107d9e7-01fc-4059-b150-ad36f2834f1f" targetNamespace="http://schemas.microsoft.com/office/2006/metadata/properties" ma:root="true" ma:fieldsID="294450f986e085399c54b152f8422198" ns1:_="" ns2:_="">
    <xsd:import namespace="http://schemas.microsoft.com/sharepoint/v3"/>
    <xsd:import namespace="1107d9e7-01fc-4059-b150-ad36f2834f1f"/>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07d9e7-01fc-4059-b150-ad36f2834f1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607403-E3F1-4898-AD63-F47B82A2DF3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1107d9e7-01fc-4059-b150-ad36f2834f1f"/>
    <ds:schemaRef ds:uri="http://schemas.microsoft.com/sharepoint/v3"/>
    <ds:schemaRef ds:uri="http://www.w3.org/XML/1998/namespace"/>
    <ds:schemaRef ds:uri="http://purl.org/dc/elements/1.1/"/>
  </ds:schemaRefs>
</ds:datastoreItem>
</file>

<file path=customXml/itemProps2.xml><?xml version="1.0" encoding="utf-8"?>
<ds:datastoreItem xmlns:ds="http://schemas.openxmlformats.org/officeDocument/2006/customXml" ds:itemID="{C57E21B4-8D33-471E-B742-2C2E904B70B2}">
  <ds:schemaRefs>
    <ds:schemaRef ds:uri="http://schemas.microsoft.com/sharepoint/v3/contenttype/forms"/>
  </ds:schemaRefs>
</ds:datastoreItem>
</file>

<file path=customXml/itemProps3.xml><?xml version="1.0" encoding="utf-8"?>
<ds:datastoreItem xmlns:ds="http://schemas.openxmlformats.org/officeDocument/2006/customXml" ds:itemID="{81C0E59B-C4FA-4816-A00F-F4257556C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07d9e7-01fc-4059-b150-ad36f2834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TER FY19</vt:lpstr>
      <vt:lpstr>Sheet2</vt:lpstr>
      <vt:lpstr>Dropdown menus</vt:lpstr>
      <vt:lpstr>'TER FY19'!First_Last_Day_MIE</vt:lpstr>
      <vt:lpstr>'TER FY19'!FullDayMIE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Gayle Jones</dc:creator>
  <cp:lastModifiedBy>JENIFER VAN DYKE</cp:lastModifiedBy>
  <cp:lastPrinted>2018-12-21T15:28:05Z</cp:lastPrinted>
  <dcterms:created xsi:type="dcterms:W3CDTF">2017-11-09T16:20:28Z</dcterms:created>
  <dcterms:modified xsi:type="dcterms:W3CDTF">2018-12-21T15:39:18Z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0x01010049093346058499418758B9DCDD600BFB</vt:lpwstr>
  </property>
</Properties>
</file>